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ДЧБ" sheetId="1" state="visible" r:id="rId1"/>
  </sheets>
  <definedNames>
    <definedName name="_xlnm._FilterDatabase" localSheetId="0" hidden="1">'ДЧБ'!$A$17:$D$196</definedName>
    <definedName name="LAST_CELL" localSheetId="0">ДЧБ!#REF!</definedName>
    <definedName name="Print_Titles" localSheetId="0" hidden="0">'ДЧБ'!$17:$17</definedName>
  </definedNames>
  <calcPr/>
</workbook>
</file>

<file path=xl/sharedStrings.xml><?xml version="1.0" encoding="utf-8"?>
<sst xmlns="http://schemas.openxmlformats.org/spreadsheetml/2006/main" count="271" uniqueCount="271">
  <si>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</si>
  <si>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</si>
  <si>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</si>
  <si>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Сланцевский муниципальный </t>
  </si>
  <si>
    <t xml:space="preserve">                                                                          район Ленинградской области</t>
  </si>
  <si>
    <t xml:space="preserve">   от                    №   </t>
  </si>
  <si>
    <t xml:space="preserve">Доходы бюджета муниципального образования Сланцевский </t>
  </si>
  <si>
    <t xml:space="preserve">муниципальный район  Ленинградской области за 2023 год по кодам </t>
  </si>
  <si>
    <t xml:space="preserve">классификации доходов бюджетов</t>
  </si>
  <si>
    <t xml:space="preserve">Наименование показателя</t>
  </si>
  <si>
    <t xml:space="preserve">Код классификации доходов бюджета</t>
  </si>
  <si>
    <t xml:space="preserve">Исполнено, тыс.руб.</t>
  </si>
  <si>
    <t xml:space="preserve">Федеральная служба по надзору в сфере природопользования</t>
  </si>
  <si>
    <t>048</t>
  </si>
  <si>
    <t xml:space="preserve">Плата за выбросы загрязняющих веществ в атмосферный воздух стационарными объектами (пени по соответствующему платежу)</t>
  </si>
  <si>
    <t>1.12.01.01.0.01.2.100.120</t>
  </si>
  <si>
    <t xml:space="preserve"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</si>
  <si>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1.12.01.01.0.01.6.000.120</t>
  </si>
  <si>
    <t xml:space="preserve">Плата за сбросы загрязняющих веществ в водные объекты (пени по соответствующему платежу)</t>
  </si>
  <si>
    <t>1.12.01.03.0.01.2.100.120</t>
  </si>
  <si>
    <t xml:space="preserve"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</si>
  <si>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1.12.01.03.0.01.6.000.120</t>
  </si>
  <si>
    <t xml:space="preserve">Плата за размещение отходов производства (пени по соответствующему платежу)</t>
  </si>
  <si>
    <t>1.12.01.04.1.01.2.100.120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</si>
  <si>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</si>
  <si>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1.12.01.04.1.01.6.000.120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</si>
  <si>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</si>
  <si>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1.12.01.04.2.01.6.000.120</t>
  </si>
  <si>
    <t xml:space="preserve">Комитет общего и профессионального образования Ленинградской области</t>
  </si>
  <si>
    <t>068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</si>
  <si>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</si>
  <si>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1.16.01.05.3.01.0.035.140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</si>
  <si>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</si>
  <si>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1.16.01.06.3.01.0.101.140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</si>
  <si>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</si>
  <si>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1.16.01.06.3.01.9.000.140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</si>
  <si>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</si>
  <si>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1.16.01.07.3.01.0.027.140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</si>
  <si>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</si>
  <si>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1.16.01.20.3.01.0.021.140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</si>
  <si>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</si>
  <si>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1.16.01.20.3.01.9.000.140</t>
  </si>
  <si>
    <t xml:space="preserve">Комитет финансов</t>
  </si>
  <si>
    <t>127</t>
  </si>
  <si>
    <t xml:space="preserve">Дотации бюджетам муниципальных районов на выравнивание бюджетной обеспеченности из бюджета субъекта Российской Федерации</t>
  </si>
  <si>
    <t>2.02.15.00.1.05.0.000.150</t>
  </si>
  <si>
    <t xml:space="preserve">Дотации бюджетам муниципальных районов на поддержку мер по обеспечению сбалансированности бюджетов</t>
  </si>
  <si>
    <t>2.02.15.00.2.05.0.000.150</t>
  </si>
  <si>
    <t xml:space="preserve">Субвенции бюджетам муниципальных районов на выполнение передаваемых полномочий субъектов Российской Федерации</t>
  </si>
  <si>
    <t>2.02.30.02.4.05.0.000.150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</si>
  <si>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</si>
  <si>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2.02.40.01.4.05.0.000.150</t>
  </si>
  <si>
    <t xml:space="preserve">Управление делами Правительства Ленинградской области</t>
  </si>
  <si>
    <t>133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</si>
  <si>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</si>
  <si>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1.16.01.14.3.01.9.000.140</t>
  </si>
  <si>
    <t xml:space="preserve">Федеральная служба по надзору в сфере защиты прав потребителей и благополучия человека</t>
  </si>
  <si>
    <t>141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</si>
  <si>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</si>
  <si>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1.16.10.12.3.01.0.051.140</t>
  </si>
  <si>
    <t xml:space="preserve">Федеральная налоговая служба</t>
  </si>
  <si>
    <t>182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</si>
  <si>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</si>
  <si>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1.01.02.01.0.01.1.000.110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</si>
  <si>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</si>
  <si>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</si>
  <si>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</si>
  <si>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1.01.02.02.0.01.1.000.110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</si>
  <si>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</si>
  <si>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</si>
  <si>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</si>
  <si>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1.01.02.03.0.01.1.000.110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</si>
  <si>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</si>
  <si>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</si>
  <si>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</si>
  <si>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1.01.02.04.0.01.1.000.110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</si>
  <si>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</si>
  <si>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1.01.02.08.0.01.1.000.110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</si>
  <si>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</si>
  <si>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1.01.02.13.0.01.1.000.110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</si>
  <si>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</si>
  <si>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1.01.02.14.0.01.1.000.110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</si>
  <si>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</si>
  <si>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</si>
  <si>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</si>
  <si>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</si>
  <si>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</si>
  <si>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</si>
  <si>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</si>
  <si>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</si>
  <si>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 xml:space="preserve"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</si>
  <si>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1.05.01.01.1.01.1.000.110</t>
  </si>
  <si>
    <t xml:space="preserve"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</si>
  <si>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1.05.01.01.1.01.3.000.110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</si>
  <si>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</si>
  <si>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1.05.01.02.1.01.1.000.110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</si>
  <si>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</si>
  <si>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1.05.01.02.1.01.3.000.110</t>
  </si>
  <si>
    <t xml:space="preserve"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</si>
  <si>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1.05.02.01.0.02.1.000.110</t>
  </si>
  <si>
    <t xml:space="preserve"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</si>
  <si>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1.05.02.01.0.02.3.000.110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</si>
  <si>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</si>
  <si>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1.05.03.01.0.01.1.000.110</t>
  </si>
  <si>
    <t xml:space="preserve"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</si>
  <si>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1.05.04.02.0.02.1.000.110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</si>
  <si>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</si>
  <si>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1.08.03.01.0.01.1.050.110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</si>
  <si>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</si>
  <si>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1.08.03.01.0.01.1.060.110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</si>
  <si>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</si>
  <si>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1.16.10.12.9.01.0.000.140</t>
  </si>
  <si>
    <t xml:space="preserve">Министерство внутренних дел Российской Федерации</t>
  </si>
  <si>
    <t>188</t>
  </si>
  <si>
    <t xml:space="preserve">администрация Сланцевского муниципального района</t>
  </si>
  <si>
    <t>810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</si>
  <si>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</si>
  <si>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1.11.09.08.0.05.0.000.120</t>
  </si>
  <si>
    <t xml:space="preserve">Прочие доходы от компенсации затрат бюджетов муниципальных районов</t>
  </si>
  <si>
    <t>1.13.02.99.5.05.0.002.130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</si>
  <si>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</si>
  <si>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1.16.07.01.0.05.0.000.140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</si>
  <si>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</si>
  <si>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1.16.07.09.0.05.0.000.140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</si>
  <si>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</si>
  <si>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1.16.10.10.0.05.0.000.140</t>
  </si>
  <si>
    <t xml:space="preserve">Дотации (гранты) бюджетам муниципальных районов за достижение показателей деятельности органов местного самоуправления</t>
  </si>
  <si>
    <t>2.02.16.54.9.05.0.000.150</t>
  </si>
  <si>
    <t xml:space="preserve">Субсидии бюджетам муниципальных районов на поддержку отрасли культуры</t>
  </si>
  <si>
    <t>2.02.25.51.9.05.0.000.150</t>
  </si>
  <si>
    <t xml:space="preserve">Прочие субсидии бюджетам муниципальных районов</t>
  </si>
  <si>
    <t>2.02.29.99.9.05.0.000.150</t>
  </si>
  <si>
    <t xml:space="preserve"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</si>
  <si>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2.02.35.08.2.05.0.000.150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</si>
  <si>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</si>
  <si>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2.02.35.12.0.05.0.000.150</t>
  </si>
  <si>
    <t xml:space="preserve">Субвенции бюджетам муниципальных районов на государственную регистрацию актов гражданского состояния</t>
  </si>
  <si>
    <t>2.02.35.93.0.05.0.000.150</t>
  </si>
  <si>
    <t xml:space="preserve">Прочие межбюджетные трансферты, передаваемые бюджетам муниципальных районов</t>
  </si>
  <si>
    <t>2.02.49.99.9.05.0.000.150</t>
  </si>
  <si>
    <t xml:space="preserve">Предоставление государственными (муниципальными) организациями грантов для получателей средств бюджетов муниципальных районов</t>
  </si>
  <si>
    <t>2.03.05.01.0.05.0.000.150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</si>
  <si>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</si>
  <si>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2.19.60.01.0.05.0.000.150</t>
  </si>
  <si>
    <t xml:space="preserve">МДОУ "Сланцевский детский сад № 10"</t>
  </si>
  <si>
    <t>821</t>
  </si>
  <si>
    <t xml:space="preserve">Прочие доходы от оказания платных услуг (работ) получателями средств бюджетов муниципальных районов (платные услуги)</t>
  </si>
  <si>
    <t>1.13.01.99.5.05.0.001.130</t>
  </si>
  <si>
    <t xml:space="preserve">Прочие доходы от оказания платных услуг (работ) получателями средств бюджетов муниципальных районов (род.плата)</t>
  </si>
  <si>
    <t>1.13.01.99.5.05.0.002.130</t>
  </si>
  <si>
    <t xml:space="preserve">МДОУ "Сланцевский детский сад № 3"</t>
  </si>
  <si>
    <t>822</t>
  </si>
  <si>
    <t xml:space="preserve">МДОУ "Сланцевский детский сад № 7"</t>
  </si>
  <si>
    <t>823</t>
  </si>
  <si>
    <t xml:space="preserve">МОУ "Выскатская ООШ"</t>
  </si>
  <si>
    <t>827</t>
  </si>
  <si>
    <t xml:space="preserve">Невыясненные поступления, зачисляемые в бюджеты муниципальных районов</t>
  </si>
  <si>
    <t>1.17.01.05.0.05.0.000.180</t>
  </si>
  <si>
    <t xml:space="preserve">МОУ "Загривская СОШ"</t>
  </si>
  <si>
    <t>829</t>
  </si>
  <si>
    <t>1.13.02.99.5.05.0.000.130</t>
  </si>
  <si>
    <t xml:space="preserve">МДОУ "Сланцевский детский сад № 2"</t>
  </si>
  <si>
    <t>835</t>
  </si>
  <si>
    <t xml:space="preserve">МДОУ "Сланцевский детский сад № 5"</t>
  </si>
  <si>
    <t>836</t>
  </si>
  <si>
    <t xml:space="preserve">МДОУ "Сланцевский детский сад № 15 комбинированного вида"</t>
  </si>
  <si>
    <t>839</t>
  </si>
  <si>
    <t xml:space="preserve">МДОУ "Гостицкий детский сад № 20"</t>
  </si>
  <si>
    <t>842</t>
  </si>
  <si>
    <t xml:space="preserve">МОУ "Новосельская ООШ"</t>
  </si>
  <si>
    <t>849</t>
  </si>
  <si>
    <t xml:space="preserve">МОУ "Овсищенская начальная школа-детский сад"</t>
  </si>
  <si>
    <t>850</t>
  </si>
  <si>
    <t xml:space="preserve">МОУ "Старопольская СОШ"</t>
  </si>
  <si>
    <t>851</t>
  </si>
  <si>
    <t xml:space="preserve">МУ "РВС"</t>
  </si>
  <si>
    <t>860</t>
  </si>
  <si>
    <t xml:space="preserve">комитет образования администрации Сланцевского муниципального района</t>
  </si>
  <si>
    <t>861</t>
  </si>
  <si>
    <t xml:space="preserve"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</si>
  <si>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2.02.25.09.8.05.0.000.150</t>
  </si>
  <si>
    <t xml:space="preserve"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</si>
  <si>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2.02.25.17.2.05.0.000.150</t>
  </si>
  <si>
    <t xml:space="preserve"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</si>
  <si>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2.02.25.21.3.05.0.000.150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</si>
  <si>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</si>
  <si>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2.02.30.02.7.05.0.000.150</t>
  </si>
  <si>
    <t xml:space="preserve"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</si>
  <si>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2.02.35.17.9.05.0.000.150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</si>
  <si>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</si>
  <si>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2.02.35.30.3.05.0.000.150</t>
  </si>
  <si>
    <t xml:space="preserve"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</si>
  <si>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2.02.35.30.4.05.0.000.150</t>
  </si>
  <si>
    <t xml:space="preserve">Доходы бюджетов муниципальных районов от возврата бюджетными учреждениями остатков субсидий прошлых лет</t>
  </si>
  <si>
    <t>2.18.05.01.0.05.0.000.150</t>
  </si>
  <si>
    <t xml:space="preserve"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</si>
  <si>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868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</si>
  <si>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</si>
  <si>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1.11.05.01.3.05.0.000.120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</si>
  <si>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</si>
  <si>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</si>
  <si>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</si>
  <si>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1.11.05.02.5.05.0.000.120</t>
  </si>
  <si>
    <t xml:space="preserve">Доходы от сдачи в аренду имущества, составляющего казну муниципальных районов (за исключением земельных участков)</t>
  </si>
  <si>
    <t>1.11.05.07.5.05.0.000.120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</si>
  <si>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</si>
  <si>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1.11.07.01.5.05.0.000.120</t>
  </si>
  <si>
    <t xml:space="preserve"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</si>
  <si>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1.11.09.04.5.05.0.000.120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</si>
  <si>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</si>
  <si>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1.14.02.05.3.05.0.000.410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</si>
  <si>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</si>
  <si>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1.14.06.01.3.05.0.000.430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</si>
  <si>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</si>
  <si>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</si>
  <si>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</si>
  <si>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1.14.06.31.3.05.0.000.430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</si>
  <si>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</si>
  <si>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</si>
  <si>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 xml:space="preserve">Ревизионная комиссия</t>
  </si>
  <si>
    <t>869</t>
  </si>
  <si>
    <t xml:space="preserve">Муниципальное казенное учреждение культуры "Сланцевская межпоселенческая центральная районная библиотека"</t>
  </si>
  <si>
    <t>871</t>
  </si>
  <si>
    <t xml:space="preserve"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</si>
  <si>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1.16.10.03.1.05.0.000.140</t>
  </si>
  <si>
    <t xml:space="preserve">Муниципальное казенное учреждение "Физкультурно-оздоровительный комплекс Сланцевского муниципального района"</t>
  </si>
  <si>
    <t>874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</si>
  <si>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</si>
  <si>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1.11.05.03.5.05.0.000.120</t>
  </si>
  <si>
    <t xml:space="preserve">Комитет правопорядка и безопасности Ленинградской области</t>
  </si>
  <si>
    <t>972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</si>
  <si>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</si>
  <si>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1.16.01.05.3.01.9.000.140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</si>
  <si>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</si>
  <si>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1.16.01.06.3.01.0.008.140</t>
  </si>
  <si>
    <t>1.16.01.06.3.01.0.009.140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</si>
  <si>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</si>
  <si>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1.16.01.07.3.01.9.000.140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</si>
  <si>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</si>
  <si>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1.16.01.14.3.01.0.016.140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</si>
  <si>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</si>
  <si>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1.16.01.15.3.01.0.005.140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</si>
  <si>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</si>
  <si>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1.16.01.15.3.01.0.006.140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</si>
  <si>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</si>
  <si>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1.16.01.15.3.01.9.000.140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</si>
  <si>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</si>
  <si>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1.16.01.17.3.01.0.007.140</t>
  </si>
  <si>
    <t>1.16.01.17.3.01.0.008.140</t>
  </si>
  <si>
    <t>1.16.01.17.3.01.9.000.140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</si>
  <si>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</si>
  <si>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1.16.01.19.3.01.0.005.140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</si>
  <si>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</si>
  <si>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</si>
  <si>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</si>
  <si>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1.16.01.19.3.01.0.029.140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</si>
  <si>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</si>
  <si>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1.16.01.19.3.01.9.000.140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</si>
  <si>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</si>
  <si>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1.16.01.20.3.01.0.006.140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</si>
  <si>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</si>
  <si>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1.16.01.20.3.01.0.007.140</t>
  </si>
  <si>
    <t xml:space="preserve">Комитет по природным ресурсам Ленинградской области</t>
  </si>
  <si>
    <t>974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</si>
  <si>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</si>
  <si>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1.16.11.05.0.01.0.000.140</t>
  </si>
  <si>
    <t xml:space="preserve">комитет по молодежной политике Ленинградской области</t>
  </si>
  <si>
    <t>993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</si>
  <si>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</si>
  <si>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1.16.01.11.3.01.9.000.140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</si>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</sst>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"/>
    <numFmt numFmtId="161" formatCode="?"/>
  </numFmts>
  <fonts count="8">
    <font>
      <sz val="10.000000"/>
      <color theme="1"/>
      <name val="Arial"/>
    </font>
    <font>
      <sz val="10.000000"/>
      <name val="Times New Roman"/>
    </font>
    <font>
      <sz val="14.000000"/>
      <name val="Times New Roman"/>
    </font>
    <font>
      <b/>
      <sz val="11.000000"/>
      <name val="Times New Roman"/>
    </font>
    <font>
      <b/>
      <sz val="14.000000"/>
      <name val="Times New Roman"/>
    </font>
    <font>
      <sz val="8.500000"/>
      <name val="Times New Roman"/>
    </font>
    <font>
      <b/>
      <sz val="12.000000"/>
      <name val="Times New Roman"/>
    </font>
    <font>
      <sz val="12.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hair">
        <color auto="1"/>
      </right>
      <top style="none"/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hair">
        <color auto="1"/>
      </right>
      <top style="none"/>
      <bottom style="thin">
        <color auto="1"/>
      </bottom>
      <diagonal style="none"/>
    </border>
    <border>
      <left style="hair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 style="none"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none"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 style="none"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none"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hair">
        <color auto="1"/>
      </right>
      <top style="hair">
        <color auto="1"/>
      </top>
      <bottom style="none"/>
      <diagonal style="none"/>
    </border>
    <border>
      <left style="hair">
        <color auto="1"/>
      </left>
      <right style="hair">
        <color auto="1"/>
      </right>
      <top style="hair">
        <color auto="1"/>
      </top>
      <bottom style="none"/>
      <diagonal style="none"/>
    </border>
    <border>
      <left style="hair">
        <color auto="1"/>
      </left>
      <right style="medium">
        <color auto="1"/>
      </right>
      <top style="hair">
        <color auto="1"/>
      </top>
      <bottom style="none"/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none"/>
      <right style="hair">
        <color auto="1"/>
      </right>
      <top style="medium">
        <color auto="1"/>
      </top>
      <bottom style="medium">
        <color auto="1"/>
      </bottom>
      <diagonal style="none"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0" borderId="0" numFmtId="0" xfId="0" applyAlignment="1">
      <alignment vertical="center"/>
    </xf>
    <xf fontId="0" fillId="0" borderId="0" numFmtId="0" xfId="0" applyAlignment="1">
      <alignment horizontal="right" vertical="center"/>
    </xf>
    <xf fontId="0" fillId="2" borderId="0" numFmtId="0" xfId="0" applyFill="1" applyAlignment="1">
      <alignment vertical="center"/>
    </xf>
    <xf fontId="1" fillId="0" borderId="0" numFmtId="0" xfId="0" applyFont="1" applyAlignment="1">
      <alignment vertical="center"/>
    </xf>
    <xf fontId="1" fillId="0" borderId="0" numFmtId="0" xfId="0" applyFont="1" applyAlignment="1">
      <alignment horizontal="right" vertical="center"/>
    </xf>
    <xf fontId="1" fillId="2" borderId="0" numFmtId="0" xfId="0" applyFont="1" applyFill="1" applyAlignment="1">
      <alignment vertical="center"/>
    </xf>
    <xf fontId="2" fillId="2" borderId="0" numFmtId="0" xfId="0" applyFont="1" applyFill="1" applyAlignment="1">
      <alignment horizontal="right" vertical="center" wrapText="1"/>
    </xf>
    <xf fontId="2" fillId="2" borderId="0" numFmtId="0" xfId="0" applyFont="1" applyFill="1" applyAlignment="1">
      <alignment horizontal="right" vertical="center"/>
    </xf>
    <xf fontId="3" fillId="0" borderId="0" numFmtId="0" xfId="0" applyFont="1" applyAlignment="1" applyProtection="1">
      <alignment horizontal="center" vertical="center"/>
    </xf>
    <xf fontId="3" fillId="0" borderId="0" numFmtId="0" xfId="0" applyFont="1" applyAlignment="1" applyProtection="1">
      <alignment horizontal="right" vertical="center"/>
    </xf>
    <xf fontId="3" fillId="0" borderId="0" numFmtId="0" xfId="0" applyFont="1" applyAlignment="1" applyProtection="1">
      <alignment vertical="center"/>
    </xf>
    <xf fontId="3" fillId="2" borderId="0" numFmtId="0" xfId="0" applyFont="1" applyFill="1" applyAlignment="1" applyProtection="1">
      <alignment horizontal="center" vertical="center"/>
    </xf>
    <xf fontId="3" fillId="0" borderId="0" numFmtId="49" xfId="0" applyNumberFormat="1" applyFont="1" applyAlignment="1" applyProtection="1">
      <alignment vertical="center"/>
    </xf>
    <xf fontId="3" fillId="0" borderId="0" numFmtId="49" xfId="0" applyNumberFormat="1" applyFont="1" applyAlignment="1" applyProtection="1">
      <alignment horizontal="right" vertical="center"/>
    </xf>
    <xf fontId="3" fillId="2" borderId="0" numFmtId="49" xfId="0" applyNumberFormat="1" applyFont="1" applyFill="1" applyAlignment="1" applyProtection="1">
      <alignment vertical="center"/>
    </xf>
    <xf fontId="4" fillId="0" borderId="0" numFmtId="0" xfId="0" applyFont="1" applyAlignment="1">
      <alignment horizontal="center" vertical="center"/>
    </xf>
    <xf fontId="5" fillId="0" borderId="0" numFmtId="0" xfId="0" applyFont="1" applyAlignment="1" applyProtection="1">
      <alignment vertical="center" wrapText="1"/>
    </xf>
    <xf fontId="5" fillId="0" borderId="0" numFmtId="0" xfId="0" applyFont="1" applyAlignment="1" applyProtection="1">
      <alignment vertical="center"/>
    </xf>
    <xf fontId="5" fillId="0" borderId="0" numFmtId="0" xfId="0" applyFont="1" applyAlignment="1" applyProtection="1">
      <alignment horizontal="right" vertical="center"/>
    </xf>
    <xf fontId="5" fillId="2" borderId="0" numFmtId="0" xfId="0" applyFont="1" applyFill="1" applyAlignment="1" applyProtection="1">
      <alignment vertical="center"/>
    </xf>
    <xf fontId="6" fillId="0" borderId="1" numFmtId="0" xfId="0" applyFont="1" applyBorder="1" applyAlignment="1">
      <alignment horizontal="center" vertical="center" wrapText="1"/>
    </xf>
    <xf fontId="6" fillId="0" borderId="2" numFmtId="49" xfId="0" applyNumberFormat="1" applyFont="1" applyBorder="1" applyAlignment="1">
      <alignment horizontal="center" vertical="center" wrapText="1"/>
    </xf>
    <xf fontId="6" fillId="0" borderId="3" numFmtId="49" xfId="0" applyNumberFormat="1" applyFont="1" applyBorder="1" applyAlignment="1">
      <alignment horizontal="center" vertical="center" wrapText="1"/>
    </xf>
    <xf fontId="6" fillId="2" borderId="4" numFmtId="49" xfId="0" applyNumberFormat="1" applyFont="1" applyFill="1" applyBorder="1" applyAlignment="1">
      <alignment horizontal="center" vertical="center" wrapText="1"/>
    </xf>
    <xf fontId="6" fillId="0" borderId="5" numFmtId="49" xfId="0" applyNumberFormat="1" applyFont="1" applyBorder="1" applyAlignment="1" applyProtection="1">
      <alignment horizontal="left" vertical="center" wrapText="1"/>
    </xf>
    <xf fontId="6" fillId="0" borderId="6" numFmtId="49" xfId="0" applyNumberFormat="1" applyFont="1" applyBorder="1" applyAlignment="1" applyProtection="1">
      <alignment horizontal="center" vertical="center" wrapText="1"/>
    </xf>
    <xf fontId="6" fillId="0" borderId="7" numFmtId="49" xfId="0" applyNumberFormat="1" applyFont="1" applyBorder="1" applyAlignment="1" applyProtection="1">
      <alignment horizontal="center" vertical="center" wrapText="1"/>
    </xf>
    <xf fontId="6" fillId="2" borderId="8" numFmtId="160" xfId="0" applyNumberFormat="1" applyFont="1" applyFill="1" applyBorder="1" applyAlignment="1" applyProtection="1">
      <alignment horizontal="right" vertical="center" wrapText="1"/>
    </xf>
    <xf fontId="7" fillId="0" borderId="9" numFmtId="49" xfId="0" applyNumberFormat="1" applyFont="1" applyBorder="1" applyAlignment="1" applyProtection="1">
      <alignment horizontal="left" vertical="center" wrapText="1"/>
    </xf>
    <xf fontId="7" fillId="0" borderId="10" numFmtId="49" xfId="0" applyNumberFormat="1" applyFont="1" applyBorder="1" applyAlignment="1" applyProtection="1">
      <alignment horizontal="center" vertical="center" wrapText="1"/>
    </xf>
    <xf fontId="7" fillId="2" borderId="11" numFmtId="160" xfId="0" applyNumberFormat="1" applyFont="1" applyFill="1" applyBorder="1" applyAlignment="1" applyProtection="1">
      <alignment horizontal="right" vertical="center" wrapText="1"/>
    </xf>
    <xf fontId="6" fillId="0" borderId="12" numFmtId="49" xfId="0" applyNumberFormat="1" applyFont="1" applyBorder="1" applyAlignment="1" applyProtection="1">
      <alignment horizontal="left" vertical="center" wrapText="1"/>
    </xf>
    <xf fontId="6" fillId="0" borderId="13" numFmtId="49" xfId="0" applyNumberFormat="1" applyFont="1" applyBorder="1" applyAlignment="1" applyProtection="1">
      <alignment horizontal="center" vertical="center" wrapText="1"/>
    </xf>
    <xf fontId="6" fillId="0" borderId="14" numFmtId="49" xfId="0" applyNumberFormat="1" applyFont="1" applyBorder="1" applyAlignment="1" applyProtection="1">
      <alignment horizontal="center" vertical="center" wrapText="1"/>
    </xf>
    <xf fontId="6" fillId="2" borderId="15" numFmtId="160" xfId="0" applyNumberFormat="1" applyFont="1" applyFill="1" applyBorder="1" applyAlignment="1" applyProtection="1">
      <alignment horizontal="right" vertical="center" wrapText="1"/>
    </xf>
    <xf fontId="7" fillId="0" borderId="9" numFmtId="161" xfId="0" applyNumberFormat="1" applyFont="1" applyBorder="1" applyAlignment="1" applyProtection="1">
      <alignment horizontal="left" vertical="center" wrapText="1"/>
    </xf>
    <xf fontId="7" fillId="0" borderId="16" numFmtId="49" xfId="0" applyNumberFormat="1" applyFont="1" applyBorder="1" applyAlignment="1" applyProtection="1">
      <alignment horizontal="left" vertical="center" wrapText="1"/>
    </xf>
    <xf fontId="7" fillId="0" borderId="17" numFmtId="49" xfId="0" applyNumberFormat="1" applyFont="1" applyBorder="1" applyAlignment="1" applyProtection="1">
      <alignment horizontal="center" vertical="center" wrapText="1"/>
    </xf>
    <xf fontId="7" fillId="2" borderId="18" numFmtId="160" xfId="0" applyNumberFormat="1" applyFont="1" applyFill="1" applyBorder="1" applyAlignment="1" applyProtection="1">
      <alignment horizontal="right" vertical="center" wrapText="1"/>
    </xf>
    <xf fontId="4" fillId="0" borderId="1" numFmtId="49" xfId="0" applyNumberFormat="1" applyFont="1" applyBorder="1" applyAlignment="1" applyProtection="1">
      <alignment horizontal="left"/>
    </xf>
    <xf fontId="4" fillId="0" borderId="19" numFmtId="49" xfId="0" applyNumberFormat="1" applyFont="1" applyBorder="1" applyAlignment="1" applyProtection="1">
      <alignment horizontal="left"/>
    </xf>
    <xf fontId="4" fillId="0" borderId="20" numFmtId="49" xfId="0" applyNumberFormat="1" applyFont="1" applyBorder="1" applyAlignment="1" applyProtection="1">
      <alignment horizontal="left"/>
    </xf>
    <xf fontId="4" fillId="2" borderId="21" numFmtId="160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1" showOutlineSymbols="1"/>
    <pageSetUpPr autoPageBreaks="1" fitToPage="1"/>
  </sheetPr>
  <sheetViews>
    <sheetView showGridLines="0" topLeftCell="A10" zoomScale="100" workbookViewId="0">
      <selection activeCell="A131" activeCellId="0" sqref="A131"/>
    </sheetView>
  </sheetViews>
  <sheetFormatPr defaultRowHeight="12.75" outlineLevelRow="1"/>
  <cols>
    <col customWidth="1" min="1" max="1" style="1" width="75.7109375"/>
    <col customWidth="1" min="2" max="2" style="2" width="7.28515625"/>
    <col customWidth="1" min="3" max="3" style="1" width="25.140625"/>
    <col customWidth="1" min="4" max="4" style="3" width="19.140625"/>
  </cols>
  <sheetData>
    <row r="1">
      <c r="A1" s="4"/>
      <c r="B1" s="5"/>
      <c r="C1" s="4"/>
      <c r="D1" s="6"/>
    </row>
    <row r="2" ht="31.5" customHeight="1">
      <c r="A2" s="4"/>
      <c r="B2" s="5"/>
      <c r="C2" s="4"/>
      <c r="D2" s="7" t="s">
        <v>0</v>
      </c>
    </row>
    <row r="3" ht="18.75">
      <c r="A3" s="4"/>
      <c r="B3" s="5"/>
      <c r="C3" s="4"/>
      <c r="D3" s="8" t="s">
        <v>1</v>
      </c>
    </row>
    <row r="4" ht="18.75">
      <c r="A4" s="4"/>
      <c r="B4" s="5"/>
      <c r="C4" s="4"/>
      <c r="D4" s="8" t="s">
        <v>2</v>
      </c>
    </row>
    <row r="5" ht="18.75">
      <c r="A5" s="4"/>
      <c r="B5" s="5"/>
      <c r="C5" s="4"/>
      <c r="D5" s="8" t="s">
        <v>3</v>
      </c>
    </row>
    <row r="6" ht="18.75">
      <c r="A6" s="4"/>
      <c r="B6" s="5"/>
      <c r="C6" s="4"/>
      <c r="D6" s="8" t="s">
        <v>4</v>
      </c>
    </row>
    <row r="7" ht="18.75">
      <c r="A7" s="4"/>
      <c r="B7" s="5"/>
      <c r="C7" s="4"/>
      <c r="D7" s="8" t="s">
        <v>5</v>
      </c>
    </row>
    <row r="8" ht="18.75">
      <c r="A8" s="4"/>
      <c r="B8" s="5"/>
      <c r="C8" s="4"/>
      <c r="D8" s="8"/>
    </row>
    <row r="9" ht="18.75">
      <c r="A9" s="4"/>
      <c r="B9" s="5"/>
      <c r="C9" s="4"/>
      <c r="D9" s="8"/>
    </row>
    <row r="10" ht="14.25">
      <c r="A10" s="9"/>
      <c r="B10" s="10"/>
      <c r="C10" s="11"/>
      <c r="D10" s="12"/>
    </row>
    <row r="11" ht="14.25">
      <c r="A11" s="13"/>
      <c r="B11" s="14"/>
      <c r="C11" s="13"/>
      <c r="D11" s="15"/>
    </row>
    <row r="12" ht="18.75">
      <c r="A12" s="16" t="s">
        <v>6</v>
      </c>
      <c r="B12" s="16"/>
      <c r="C12" s="16"/>
      <c r="D12" s="16"/>
    </row>
    <row r="13" ht="18.75">
      <c r="A13" s="16" t="s">
        <v>7</v>
      </c>
      <c r="B13" s="16"/>
      <c r="C13" s="16"/>
      <c r="D13" s="16"/>
    </row>
    <row r="14" ht="18.75">
      <c r="A14" s="16" t="s">
        <v>8</v>
      </c>
      <c r="B14" s="16"/>
      <c r="C14" s="16"/>
      <c r="D14" s="16"/>
    </row>
    <row r="15">
      <c r="A15" s="4"/>
      <c r="B15" s="17"/>
      <c r="C15" s="17"/>
      <c r="D15" s="17"/>
    </row>
    <row r="16" ht="13.5">
      <c r="A16" s="18"/>
      <c r="B16" s="19"/>
      <c r="C16" s="18"/>
      <c r="D16" s="20"/>
    </row>
    <row r="17" ht="33.75" customHeight="1">
      <c r="A17" s="21" t="s">
        <v>9</v>
      </c>
      <c r="B17" s="22" t="s">
        <v>10</v>
      </c>
      <c r="C17" s="23"/>
      <c r="D17" s="24" t="s">
        <v>11</v>
      </c>
    </row>
    <row r="18" ht="14.25" customHeight="1">
      <c r="A18" s="25" t="s">
        <v>12</v>
      </c>
      <c r="B18" s="26" t="s">
        <v>13</v>
      </c>
      <c r="C18" s="27"/>
      <c r="D18" s="28">
        <f>SUM(D19:D25)</f>
        <v>2961.3000000000002</v>
      </c>
    </row>
    <row r="19" ht="31.5" outlineLevel="1">
      <c r="A19" s="29" t="s">
        <v>14</v>
      </c>
      <c r="B19" s="30" t="s">
        <v>13</v>
      </c>
      <c r="C19" s="30" t="s">
        <v>15</v>
      </c>
      <c r="D19" s="31">
        <v>0.59999999999999998</v>
      </c>
    </row>
    <row r="20" ht="63">
      <c r="A20" s="29" t="s">
        <v>16</v>
      </c>
      <c r="B20" s="30" t="s">
        <v>13</v>
      </c>
      <c r="C20" s="30" t="s">
        <v>17</v>
      </c>
      <c r="D20" s="31">
        <v>339.19999999999999</v>
      </c>
    </row>
    <row r="21" ht="31.5" outlineLevel="1">
      <c r="A21" s="29" t="s">
        <v>18</v>
      </c>
      <c r="B21" s="30" t="s">
        <v>13</v>
      </c>
      <c r="C21" s="30" t="s">
        <v>19</v>
      </c>
      <c r="D21" s="31">
        <v>1.3</v>
      </c>
    </row>
    <row r="22" ht="47.25" outlineLevel="1">
      <c r="A22" s="29" t="s">
        <v>20</v>
      </c>
      <c r="B22" s="30" t="s">
        <v>13</v>
      </c>
      <c r="C22" s="30" t="s">
        <v>21</v>
      </c>
      <c r="D22" s="31">
        <v>15.699999999999999</v>
      </c>
    </row>
    <row r="23" ht="31.5">
      <c r="A23" s="29" t="s">
        <v>22</v>
      </c>
      <c r="B23" s="30" t="s">
        <v>13</v>
      </c>
      <c r="C23" s="30" t="s">
        <v>23</v>
      </c>
      <c r="D23" s="31">
        <v>6.5</v>
      </c>
    </row>
    <row r="24" ht="47.25" outlineLevel="1">
      <c r="A24" s="29" t="s">
        <v>24</v>
      </c>
      <c r="B24" s="30" t="s">
        <v>13</v>
      </c>
      <c r="C24" s="30" t="s">
        <v>25</v>
      </c>
      <c r="D24" s="31">
        <v>2160.0999999999999</v>
      </c>
    </row>
    <row r="25" ht="47.25" outlineLevel="1">
      <c r="A25" s="29" t="s">
        <v>26</v>
      </c>
      <c r="B25" s="30" t="s">
        <v>13</v>
      </c>
      <c r="C25" s="30" t="s">
        <v>27</v>
      </c>
      <c r="D25" s="31">
        <v>437.89999999999998</v>
      </c>
    </row>
    <row r="26" ht="31.5" outlineLevel="1">
      <c r="A26" s="32" t="s">
        <v>28</v>
      </c>
      <c r="B26" s="33" t="s">
        <v>29</v>
      </c>
      <c r="C26" s="34"/>
      <c r="D26" s="35">
        <f>SUM(D27:D32)</f>
        <v>31</v>
      </c>
    </row>
    <row r="27" ht="110.25" customHeight="1" outlineLevel="1">
      <c r="A27" s="36" t="s">
        <v>30</v>
      </c>
      <c r="B27" s="30" t="s">
        <v>29</v>
      </c>
      <c r="C27" s="30" t="s">
        <v>31</v>
      </c>
      <c r="D27" s="31">
        <v>1</v>
      </c>
    </row>
    <row r="28" ht="94.5" outlineLevel="1">
      <c r="A28" s="36" t="s">
        <v>32</v>
      </c>
      <c r="B28" s="30" t="s">
        <v>29</v>
      </c>
      <c r="C28" s="30" t="s">
        <v>33</v>
      </c>
      <c r="D28" s="31">
        <v>2.5</v>
      </c>
    </row>
    <row r="29" ht="94.5" outlineLevel="1">
      <c r="A29" s="36" t="s">
        <v>34</v>
      </c>
      <c r="B29" s="30" t="s">
        <v>29</v>
      </c>
      <c r="C29" s="30" t="s">
        <v>35</v>
      </c>
      <c r="D29" s="31">
        <v>7.7000000000000002</v>
      </c>
    </row>
    <row r="30" ht="78.75">
      <c r="A30" s="36" t="s">
        <v>36</v>
      </c>
      <c r="B30" s="30" t="s">
        <v>29</v>
      </c>
      <c r="C30" s="30" t="s">
        <v>37</v>
      </c>
      <c r="D30" s="31">
        <v>3</v>
      </c>
    </row>
    <row r="31" ht="94.5" outlineLevel="1">
      <c r="A31" s="36" t="s">
        <v>38</v>
      </c>
      <c r="B31" s="30" t="s">
        <v>29</v>
      </c>
      <c r="C31" s="30" t="s">
        <v>39</v>
      </c>
      <c r="D31" s="31">
        <v>4.2999999999999998</v>
      </c>
    </row>
    <row r="32" ht="94.5">
      <c r="A32" s="36" t="s">
        <v>40</v>
      </c>
      <c r="B32" s="30" t="s">
        <v>29</v>
      </c>
      <c r="C32" s="30" t="s">
        <v>41</v>
      </c>
      <c r="D32" s="31">
        <v>12.5</v>
      </c>
    </row>
    <row r="33" ht="14.25" customHeight="1" outlineLevel="1">
      <c r="A33" s="32" t="s">
        <v>42</v>
      </c>
      <c r="B33" s="33" t="s">
        <v>43</v>
      </c>
      <c r="C33" s="34"/>
      <c r="D33" s="35">
        <f>SUM(D34:D37)</f>
        <v>332406.80000000005</v>
      </c>
    </row>
    <row r="34" ht="31.5" outlineLevel="1">
      <c r="A34" s="29" t="s">
        <v>44</v>
      </c>
      <c r="B34" s="30" t="s">
        <v>43</v>
      </c>
      <c r="C34" s="30" t="s">
        <v>45</v>
      </c>
      <c r="D34" s="31">
        <v>115158.10000000001</v>
      </c>
    </row>
    <row r="35" ht="31.5" outlineLevel="1">
      <c r="A35" s="29" t="s">
        <v>46</v>
      </c>
      <c r="B35" s="30" t="s">
        <v>43</v>
      </c>
      <c r="C35" s="30" t="s">
        <v>47</v>
      </c>
      <c r="D35" s="31">
        <v>28063.900000000001</v>
      </c>
    </row>
    <row r="36" ht="31.5" outlineLevel="1">
      <c r="A36" s="29" t="s">
        <v>48</v>
      </c>
      <c r="B36" s="30" t="s">
        <v>43</v>
      </c>
      <c r="C36" s="30" t="s">
        <v>49</v>
      </c>
      <c r="D36" s="31">
        <v>154056.39999999999</v>
      </c>
    </row>
    <row r="37" ht="63" outlineLevel="1">
      <c r="A37" s="29" t="s">
        <v>50</v>
      </c>
      <c r="B37" s="30" t="s">
        <v>43</v>
      </c>
      <c r="C37" s="30" t="s">
        <v>51</v>
      </c>
      <c r="D37" s="31">
        <v>35128.400000000001</v>
      </c>
    </row>
    <row r="38" ht="18" customHeight="1" outlineLevel="1">
      <c r="A38" s="32" t="s">
        <v>52</v>
      </c>
      <c r="B38" s="33" t="s">
        <v>53</v>
      </c>
      <c r="C38" s="34"/>
      <c r="D38" s="35">
        <f>D39</f>
        <v>31.199999999999999</v>
      </c>
    </row>
    <row r="39" ht="94.5">
      <c r="A39" s="36" t="s">
        <v>54</v>
      </c>
      <c r="B39" s="30" t="s">
        <v>53</v>
      </c>
      <c r="C39" s="30" t="s">
        <v>55</v>
      </c>
      <c r="D39" s="31">
        <v>31.199999999999999</v>
      </c>
    </row>
    <row r="40" ht="31.5" outlineLevel="1">
      <c r="A40" s="32" t="s">
        <v>56</v>
      </c>
      <c r="B40" s="33" t="s">
        <v>57</v>
      </c>
      <c r="C40" s="34"/>
      <c r="D40" s="35">
        <f>D41</f>
        <v>9</v>
      </c>
    </row>
    <row r="41" ht="126" outlineLevel="1">
      <c r="A41" s="36" t="s">
        <v>58</v>
      </c>
      <c r="B41" s="30" t="s">
        <v>57</v>
      </c>
      <c r="C41" s="30" t="s">
        <v>59</v>
      </c>
      <c r="D41" s="31">
        <v>9</v>
      </c>
    </row>
    <row r="42" ht="15.75" outlineLevel="1">
      <c r="A42" s="32" t="s">
        <v>60</v>
      </c>
      <c r="B42" s="33" t="s">
        <v>61</v>
      </c>
      <c r="C42" s="34"/>
      <c r="D42" s="35">
        <f>SUM(D43:D67)</f>
        <v>558439.39999999991</v>
      </c>
    </row>
    <row r="43" ht="90" customHeight="1" outlineLevel="1">
      <c r="A43" s="36" t="s">
        <v>62</v>
      </c>
      <c r="B43" s="30" t="s">
        <v>61</v>
      </c>
      <c r="C43" s="30" t="s">
        <v>63</v>
      </c>
      <c r="D43" s="31">
        <v>348319.20000000001</v>
      </c>
    </row>
    <row r="44" ht="94.5" outlineLevel="1">
      <c r="A44" s="36" t="s">
        <v>64</v>
      </c>
      <c r="B44" s="30" t="s">
        <v>61</v>
      </c>
      <c r="C44" s="30" t="s">
        <v>65</v>
      </c>
      <c r="D44" s="31">
        <v>-440.30000000000001</v>
      </c>
    </row>
    <row r="45" ht="126" outlineLevel="1">
      <c r="A45" s="36" t="s">
        <v>66</v>
      </c>
      <c r="B45" s="30" t="s">
        <v>61</v>
      </c>
      <c r="C45" s="30" t="s">
        <v>67</v>
      </c>
      <c r="D45" s="31">
        <v>1012.3</v>
      </c>
    </row>
    <row r="46" ht="126" outlineLevel="1">
      <c r="A46" s="36" t="s">
        <v>68</v>
      </c>
      <c r="B46" s="30" t="s">
        <v>61</v>
      </c>
      <c r="C46" s="30" t="s">
        <v>69</v>
      </c>
      <c r="D46" s="31">
        <v>1.8</v>
      </c>
    </row>
    <row r="47" ht="63" outlineLevel="1">
      <c r="A47" s="29" t="s">
        <v>70</v>
      </c>
      <c r="B47" s="30" t="s">
        <v>61</v>
      </c>
      <c r="C47" s="30" t="s">
        <v>71</v>
      </c>
      <c r="D47" s="31">
        <v>7596.3000000000002</v>
      </c>
    </row>
    <row r="48" ht="68.25" customHeight="1" outlineLevel="1">
      <c r="A48" s="29" t="s">
        <v>72</v>
      </c>
      <c r="B48" s="30" t="s">
        <v>61</v>
      </c>
      <c r="C48" s="30" t="s">
        <v>73</v>
      </c>
      <c r="D48" s="31">
        <v>22.899999999999999</v>
      </c>
    </row>
    <row r="49" ht="105.75" customHeight="1" outlineLevel="1">
      <c r="A49" s="36" t="s">
        <v>74</v>
      </c>
      <c r="B49" s="30" t="s">
        <v>61</v>
      </c>
      <c r="C49" s="30" t="s">
        <v>75</v>
      </c>
      <c r="D49" s="31">
        <v>5441.5</v>
      </c>
    </row>
    <row r="50" ht="110.25" outlineLevel="1">
      <c r="A50" s="36" t="s">
        <v>76</v>
      </c>
      <c r="B50" s="30" t="s">
        <v>61</v>
      </c>
      <c r="C50" s="30" t="s">
        <v>77</v>
      </c>
      <c r="D50" s="31">
        <v>2298.9000000000001</v>
      </c>
    </row>
    <row r="51" ht="74.25" customHeight="1" outlineLevel="1">
      <c r="A51" s="36" t="s">
        <v>78</v>
      </c>
      <c r="B51" s="30" t="s">
        <v>61</v>
      </c>
      <c r="C51" s="30" t="s">
        <v>79</v>
      </c>
      <c r="D51" s="31">
        <v>4606.3000000000002</v>
      </c>
    </row>
    <row r="52" ht="75" customHeight="1" outlineLevel="1">
      <c r="A52" s="36" t="s">
        <v>80</v>
      </c>
      <c r="B52" s="30" t="s">
        <v>61</v>
      </c>
      <c r="C52" s="30" t="s">
        <v>81</v>
      </c>
      <c r="D52" s="31">
        <v>5258.3999999999996</v>
      </c>
    </row>
    <row r="53" ht="94.5" outlineLevel="1">
      <c r="A53" s="36" t="s">
        <v>82</v>
      </c>
      <c r="B53" s="30" t="s">
        <v>61</v>
      </c>
      <c r="C53" s="30" t="s">
        <v>83</v>
      </c>
      <c r="D53" s="31">
        <v>736.60000000000002</v>
      </c>
    </row>
    <row r="54" ht="110.25" outlineLevel="1">
      <c r="A54" s="36" t="s">
        <v>84</v>
      </c>
      <c r="B54" s="30" t="s">
        <v>61</v>
      </c>
      <c r="C54" s="30" t="s">
        <v>85</v>
      </c>
      <c r="D54" s="31">
        <v>3.8999999999999999</v>
      </c>
    </row>
    <row r="55" ht="94.5" outlineLevel="1">
      <c r="A55" s="36" t="s">
        <v>86</v>
      </c>
      <c r="B55" s="30" t="s">
        <v>61</v>
      </c>
      <c r="C55" s="30" t="s">
        <v>87</v>
      </c>
      <c r="D55" s="31">
        <v>761.29999999999995</v>
      </c>
    </row>
    <row r="56" ht="94.5" outlineLevel="1">
      <c r="A56" s="36" t="s">
        <v>88</v>
      </c>
      <c r="B56" s="30" t="s">
        <v>61</v>
      </c>
      <c r="C56" s="30" t="s">
        <v>89</v>
      </c>
      <c r="D56" s="31">
        <v>-80.200000000000003</v>
      </c>
    </row>
    <row r="57" ht="63" outlineLevel="1">
      <c r="A57" s="29" t="s">
        <v>90</v>
      </c>
      <c r="B57" s="30" t="s">
        <v>61</v>
      </c>
      <c r="C57" s="30" t="s">
        <v>91</v>
      </c>
      <c r="D57" s="31">
        <v>89706.300000000003</v>
      </c>
    </row>
    <row r="58" ht="63" outlineLevel="1">
      <c r="A58" s="29" t="s">
        <v>92</v>
      </c>
      <c r="B58" s="30" t="s">
        <v>61</v>
      </c>
      <c r="C58" s="30" t="s">
        <v>93</v>
      </c>
      <c r="D58" s="31">
        <v>39.100000000000001</v>
      </c>
    </row>
    <row r="59" ht="94.5" outlineLevel="1">
      <c r="A59" s="36" t="s">
        <v>94</v>
      </c>
      <c r="B59" s="30" t="s">
        <v>61</v>
      </c>
      <c r="C59" s="30" t="s">
        <v>95</v>
      </c>
      <c r="D59" s="31">
        <v>80302.300000000003</v>
      </c>
    </row>
    <row r="60" ht="94.5" outlineLevel="1">
      <c r="A60" s="36" t="s">
        <v>96</v>
      </c>
      <c r="B60" s="30" t="s">
        <v>61</v>
      </c>
      <c r="C60" s="30" t="s">
        <v>97</v>
      </c>
      <c r="D60" s="31">
        <v>58.700000000000003</v>
      </c>
    </row>
    <row r="61" ht="47.25" outlineLevel="1">
      <c r="A61" s="29" t="s">
        <v>98</v>
      </c>
      <c r="B61" s="30" t="s">
        <v>61</v>
      </c>
      <c r="C61" s="30" t="s">
        <v>99</v>
      </c>
      <c r="D61" s="31">
        <v>-61.200000000000003</v>
      </c>
    </row>
    <row r="62" ht="47.25" outlineLevel="1">
      <c r="A62" s="29" t="s">
        <v>100</v>
      </c>
      <c r="B62" s="30" t="s">
        <v>61</v>
      </c>
      <c r="C62" s="30" t="s">
        <v>101</v>
      </c>
      <c r="D62" s="31">
        <v>0.59999999999999998</v>
      </c>
    </row>
    <row r="63" ht="47.25" outlineLevel="1">
      <c r="A63" s="29" t="s">
        <v>102</v>
      </c>
      <c r="B63" s="30" t="s">
        <v>61</v>
      </c>
      <c r="C63" s="30" t="s">
        <v>103</v>
      </c>
      <c r="D63" s="31">
        <v>98.599999999999994</v>
      </c>
    </row>
    <row r="64" ht="63" outlineLevel="1">
      <c r="A64" s="29" t="s">
        <v>104</v>
      </c>
      <c r="B64" s="30" t="s">
        <v>61</v>
      </c>
      <c r="C64" s="30" t="s">
        <v>105</v>
      </c>
      <c r="D64" s="31">
        <v>3413.5999999999999</v>
      </c>
    </row>
    <row r="65" ht="63" outlineLevel="1">
      <c r="A65" s="29" t="s">
        <v>106</v>
      </c>
      <c r="B65" s="30" t="s">
        <v>61</v>
      </c>
      <c r="C65" s="30" t="s">
        <v>107</v>
      </c>
      <c r="D65" s="31">
        <v>9189.2999999999993</v>
      </c>
    </row>
    <row r="66" ht="63" outlineLevel="1">
      <c r="A66" s="36" t="s">
        <v>108</v>
      </c>
      <c r="B66" s="30" t="s">
        <v>61</v>
      </c>
      <c r="C66" s="30" t="s">
        <v>109</v>
      </c>
      <c r="D66" s="31">
        <v>153.19999999999999</v>
      </c>
    </row>
    <row r="67" ht="66" customHeight="1" outlineLevel="1">
      <c r="A67" s="29" t="s">
        <v>110</v>
      </c>
      <c r="B67" s="30" t="s">
        <v>61</v>
      </c>
      <c r="C67" s="30" t="s">
        <v>111</v>
      </c>
      <c r="D67" s="31">
        <v>0</v>
      </c>
    </row>
    <row r="68" ht="15.75" outlineLevel="1">
      <c r="A68" s="32" t="s">
        <v>112</v>
      </c>
      <c r="B68" s="33" t="s">
        <v>113</v>
      </c>
      <c r="C68" s="34"/>
      <c r="D68" s="35">
        <f>D69</f>
        <v>506.69999999999999</v>
      </c>
    </row>
    <row r="69" ht="126" outlineLevel="1">
      <c r="A69" s="36" t="s">
        <v>58</v>
      </c>
      <c r="B69" s="30" t="s">
        <v>113</v>
      </c>
      <c r="C69" s="30" t="s">
        <v>59</v>
      </c>
      <c r="D69" s="31">
        <v>506.69999999999999</v>
      </c>
    </row>
    <row r="70" ht="15.75" outlineLevel="1">
      <c r="A70" s="32" t="s">
        <v>114</v>
      </c>
      <c r="B70" s="33" t="s">
        <v>115</v>
      </c>
      <c r="C70" s="34"/>
      <c r="D70" s="35">
        <f>SUM(D71:D87)</f>
        <v>87465.000000000015</v>
      </c>
    </row>
    <row r="71" ht="94.5" outlineLevel="1">
      <c r="A71" s="36" t="s">
        <v>116</v>
      </c>
      <c r="B71" s="30" t="s">
        <v>115</v>
      </c>
      <c r="C71" s="30" t="s">
        <v>117</v>
      </c>
      <c r="D71" s="31">
        <v>698.79999999999995</v>
      </c>
    </row>
    <row r="72" ht="31.5" outlineLevel="1">
      <c r="A72" s="29" t="s">
        <v>118</v>
      </c>
      <c r="B72" s="30" t="s">
        <v>115</v>
      </c>
      <c r="C72" s="30" t="s">
        <v>119</v>
      </c>
      <c r="D72" s="31">
        <v>0.80000000000000004</v>
      </c>
    </row>
    <row r="73" ht="78.75" outlineLevel="1">
      <c r="A73" s="29" t="s">
        <v>120</v>
      </c>
      <c r="B73" s="30" t="s">
        <v>115</v>
      </c>
      <c r="C73" s="30" t="s">
        <v>121</v>
      </c>
      <c r="D73" s="31">
        <v>33.200000000000003</v>
      </c>
    </row>
    <row r="74" ht="63" outlineLevel="1">
      <c r="A74" s="29" t="s">
        <v>122</v>
      </c>
      <c r="B74" s="30" t="s">
        <v>115</v>
      </c>
      <c r="C74" s="30" t="s">
        <v>123</v>
      </c>
      <c r="D74" s="31">
        <v>1</v>
      </c>
    </row>
    <row r="75" ht="47.25" outlineLevel="1">
      <c r="A75" s="29" t="s">
        <v>124</v>
      </c>
      <c r="B75" s="30" t="s">
        <v>115</v>
      </c>
      <c r="C75" s="30" t="s">
        <v>125</v>
      </c>
      <c r="D75" s="31">
        <v>730.70000000000005</v>
      </c>
    </row>
    <row r="76" ht="126">
      <c r="A76" s="36" t="s">
        <v>58</v>
      </c>
      <c r="B76" s="30" t="s">
        <v>115</v>
      </c>
      <c r="C76" s="30" t="s">
        <v>59</v>
      </c>
      <c r="D76" s="31">
        <v>0.40000000000000002</v>
      </c>
    </row>
    <row r="77" ht="31.5" outlineLevel="1">
      <c r="A77" s="29" t="s">
        <v>126</v>
      </c>
      <c r="B77" s="30" t="s">
        <v>115</v>
      </c>
      <c r="C77" s="30" t="s">
        <v>127</v>
      </c>
      <c r="D77" s="31">
        <v>9683</v>
      </c>
    </row>
    <row r="78" ht="31.5">
      <c r="A78" s="29" t="s">
        <v>128</v>
      </c>
      <c r="B78" s="30" t="s">
        <v>115</v>
      </c>
      <c r="C78" s="30" t="s">
        <v>129</v>
      </c>
      <c r="D78" s="31">
        <v>573.39999999999998</v>
      </c>
    </row>
    <row r="79" ht="14.25" customHeight="1" outlineLevel="1">
      <c r="A79" s="29" t="s">
        <v>130</v>
      </c>
      <c r="B79" s="30" t="s">
        <v>115</v>
      </c>
      <c r="C79" s="30" t="s">
        <v>131</v>
      </c>
      <c r="D79" s="31">
        <v>33546</v>
      </c>
    </row>
    <row r="80" ht="31.5" outlineLevel="1">
      <c r="A80" s="29" t="s">
        <v>48</v>
      </c>
      <c r="B80" s="30" t="s">
        <v>115</v>
      </c>
      <c r="C80" s="30" t="s">
        <v>49</v>
      </c>
      <c r="D80" s="31">
        <v>10565.9</v>
      </c>
    </row>
    <row r="81" ht="60.75" customHeight="1" outlineLevel="1">
      <c r="A81" s="29" t="s">
        <v>132</v>
      </c>
      <c r="B81" s="30" t="s">
        <v>115</v>
      </c>
      <c r="C81" s="30" t="s">
        <v>133</v>
      </c>
      <c r="D81" s="31">
        <v>21518.099999999999</v>
      </c>
    </row>
    <row r="82" ht="63" outlineLevel="1">
      <c r="A82" s="29" t="s">
        <v>134</v>
      </c>
      <c r="B82" s="30" t="s">
        <v>115</v>
      </c>
      <c r="C82" s="30" t="s">
        <v>135</v>
      </c>
      <c r="D82" s="31">
        <v>6.0999999999999996</v>
      </c>
    </row>
    <row r="83" ht="31.5" outlineLevel="1">
      <c r="A83" s="29" t="s">
        <v>136</v>
      </c>
      <c r="B83" s="30" t="s">
        <v>115</v>
      </c>
      <c r="C83" s="30" t="s">
        <v>137</v>
      </c>
      <c r="D83" s="31">
        <v>1872.5</v>
      </c>
    </row>
    <row r="84" ht="63" outlineLevel="1">
      <c r="A84" s="29" t="s">
        <v>50</v>
      </c>
      <c r="B84" s="30" t="s">
        <v>115</v>
      </c>
      <c r="C84" s="30" t="s">
        <v>51</v>
      </c>
      <c r="D84" s="31">
        <v>3631.8000000000002</v>
      </c>
    </row>
    <row r="85" ht="31.5" outlineLevel="1">
      <c r="A85" s="29" t="s">
        <v>138</v>
      </c>
      <c r="B85" s="30" t="s">
        <v>115</v>
      </c>
      <c r="C85" s="30" t="s">
        <v>139</v>
      </c>
      <c r="D85" s="31">
        <v>5684</v>
      </c>
    </row>
    <row r="86" ht="31.5" outlineLevel="1">
      <c r="A86" s="29" t="s">
        <v>140</v>
      </c>
      <c r="B86" s="30" t="s">
        <v>115</v>
      </c>
      <c r="C86" s="30" t="s">
        <v>141</v>
      </c>
      <c r="D86" s="31">
        <v>500</v>
      </c>
    </row>
    <row r="87" ht="47.25" outlineLevel="1">
      <c r="A87" s="29" t="s">
        <v>142</v>
      </c>
      <c r="B87" s="30" t="s">
        <v>115</v>
      </c>
      <c r="C87" s="30" t="s">
        <v>143</v>
      </c>
      <c r="D87" s="31">
        <v>-1580.7</v>
      </c>
    </row>
    <row r="88" ht="15.75" outlineLevel="1">
      <c r="A88" s="32" t="s">
        <v>144</v>
      </c>
      <c r="B88" s="33" t="s">
        <v>145</v>
      </c>
      <c r="C88" s="34"/>
      <c r="D88" s="35">
        <f>SUM(D89:D90)</f>
        <v>2713.1999999999998</v>
      </c>
    </row>
    <row r="89" ht="31.5" outlineLevel="1">
      <c r="A89" s="29" t="s">
        <v>146</v>
      </c>
      <c r="B89" s="30" t="s">
        <v>145</v>
      </c>
      <c r="C89" s="30" t="s">
        <v>147</v>
      </c>
      <c r="D89" s="31">
        <v>72</v>
      </c>
    </row>
    <row r="90" ht="31.5" outlineLevel="1">
      <c r="A90" s="29" t="s">
        <v>148</v>
      </c>
      <c r="B90" s="30" t="s">
        <v>145</v>
      </c>
      <c r="C90" s="30" t="s">
        <v>149</v>
      </c>
      <c r="D90" s="31">
        <v>2641.1999999999998</v>
      </c>
    </row>
    <row r="91" ht="15.75" outlineLevel="1">
      <c r="A91" s="32" t="s">
        <v>150</v>
      </c>
      <c r="B91" s="33" t="s">
        <v>151</v>
      </c>
      <c r="C91" s="34"/>
      <c r="D91" s="35">
        <f>SUM(D92:D93)</f>
        <v>5081.3000000000002</v>
      </c>
    </row>
    <row r="92" ht="31.5" outlineLevel="1">
      <c r="A92" s="29" t="s">
        <v>146</v>
      </c>
      <c r="B92" s="30" t="s">
        <v>151</v>
      </c>
      <c r="C92" s="30" t="s">
        <v>147</v>
      </c>
      <c r="D92" s="31">
        <v>423.5</v>
      </c>
    </row>
    <row r="93" ht="31.5" outlineLevel="1">
      <c r="A93" s="29" t="s">
        <v>148</v>
      </c>
      <c r="B93" s="30" t="s">
        <v>151</v>
      </c>
      <c r="C93" s="30" t="s">
        <v>149</v>
      </c>
      <c r="D93" s="31">
        <v>4657.8000000000002</v>
      </c>
    </row>
    <row r="94" ht="15.75" outlineLevel="1">
      <c r="A94" s="32" t="s">
        <v>152</v>
      </c>
      <c r="B94" s="33" t="s">
        <v>153</v>
      </c>
      <c r="C94" s="34"/>
      <c r="D94" s="35">
        <f>SUM(D95:D96)</f>
        <v>3725.8000000000002</v>
      </c>
    </row>
    <row r="95" ht="31.5" outlineLevel="1">
      <c r="A95" s="29" t="s">
        <v>148</v>
      </c>
      <c r="B95" s="30" t="s">
        <v>153</v>
      </c>
      <c r="C95" s="30" t="s">
        <v>149</v>
      </c>
      <c r="D95" s="31">
        <v>3713.3000000000002</v>
      </c>
    </row>
    <row r="96" ht="64.5" customHeight="1" outlineLevel="1">
      <c r="A96" s="29" t="s">
        <v>120</v>
      </c>
      <c r="B96" s="30" t="s">
        <v>153</v>
      </c>
      <c r="C96" s="30" t="s">
        <v>121</v>
      </c>
      <c r="D96" s="31">
        <v>12.5</v>
      </c>
    </row>
    <row r="97" ht="14.25" customHeight="1" outlineLevel="1">
      <c r="A97" s="32" t="s">
        <v>154</v>
      </c>
      <c r="B97" s="33" t="s">
        <v>155</v>
      </c>
      <c r="C97" s="34"/>
      <c r="D97" s="35">
        <f>SUM(D98:D100)</f>
        <v>1343.3</v>
      </c>
    </row>
    <row r="98" ht="31.5">
      <c r="A98" s="29" t="s">
        <v>146</v>
      </c>
      <c r="B98" s="30" t="s">
        <v>155</v>
      </c>
      <c r="C98" s="30" t="s">
        <v>147</v>
      </c>
      <c r="D98" s="31">
        <v>303.30000000000001</v>
      </c>
    </row>
    <row r="99" ht="31.5" outlineLevel="1">
      <c r="A99" s="29" t="s">
        <v>148</v>
      </c>
      <c r="B99" s="30" t="s">
        <v>155</v>
      </c>
      <c r="C99" s="30" t="s">
        <v>149</v>
      </c>
      <c r="D99" s="31">
        <v>1036.9000000000001</v>
      </c>
    </row>
    <row r="100" ht="27" customHeight="1" outlineLevel="1">
      <c r="A100" s="29" t="s">
        <v>156</v>
      </c>
      <c r="B100" s="30" t="s">
        <v>155</v>
      </c>
      <c r="C100" s="30" t="s">
        <v>157</v>
      </c>
      <c r="D100" s="31">
        <v>3.1000000000000001</v>
      </c>
    </row>
    <row r="101" ht="15.75">
      <c r="A101" s="32" t="s">
        <v>158</v>
      </c>
      <c r="B101" s="33" t="s">
        <v>159</v>
      </c>
      <c r="C101" s="34"/>
      <c r="D101" s="35">
        <f>SUM(D102:D105)</f>
        <v>757.89999999999998</v>
      </c>
    </row>
    <row r="102" ht="31.5" outlineLevel="1">
      <c r="A102" s="29" t="s">
        <v>146</v>
      </c>
      <c r="B102" s="30" t="s">
        <v>159</v>
      </c>
      <c r="C102" s="30" t="s">
        <v>147</v>
      </c>
      <c r="D102" s="31">
        <v>357</v>
      </c>
    </row>
    <row r="103" ht="30" customHeight="1">
      <c r="A103" s="29" t="s">
        <v>148</v>
      </c>
      <c r="B103" s="30" t="s">
        <v>159</v>
      </c>
      <c r="C103" s="30" t="s">
        <v>149</v>
      </c>
      <c r="D103" s="31">
        <v>236.80000000000001</v>
      </c>
    </row>
    <row r="104" ht="19.5" customHeight="1" outlineLevel="1">
      <c r="A104" s="29" t="s">
        <v>118</v>
      </c>
      <c r="B104" s="30" t="s">
        <v>159</v>
      </c>
      <c r="C104" s="30" t="s">
        <v>160</v>
      </c>
      <c r="D104" s="31">
        <v>146.59999999999999</v>
      </c>
    </row>
    <row r="105" ht="18" customHeight="1">
      <c r="A105" s="29" t="s">
        <v>118</v>
      </c>
      <c r="B105" s="30" t="s">
        <v>159</v>
      </c>
      <c r="C105" s="30" t="s">
        <v>119</v>
      </c>
      <c r="D105" s="31">
        <v>17.5</v>
      </c>
    </row>
    <row r="106" ht="15.75" outlineLevel="1">
      <c r="A106" s="32" t="s">
        <v>161</v>
      </c>
      <c r="B106" s="33" t="s">
        <v>162</v>
      </c>
      <c r="C106" s="34"/>
      <c r="D106" s="35">
        <f>SUM(D107:D108)</f>
        <v>3775.0999999999999</v>
      </c>
    </row>
    <row r="107" ht="28.5" customHeight="1" outlineLevel="1">
      <c r="A107" s="29" t="s">
        <v>148</v>
      </c>
      <c r="B107" s="30" t="s">
        <v>162</v>
      </c>
      <c r="C107" s="30" t="s">
        <v>149</v>
      </c>
      <c r="D107" s="31">
        <v>3759</v>
      </c>
    </row>
    <row r="108" ht="19.5" customHeight="1">
      <c r="A108" s="29" t="s">
        <v>118</v>
      </c>
      <c r="B108" s="30" t="s">
        <v>162</v>
      </c>
      <c r="C108" s="30" t="s">
        <v>160</v>
      </c>
      <c r="D108" s="31">
        <v>16.100000000000001</v>
      </c>
    </row>
    <row r="109" ht="15.75" outlineLevel="1">
      <c r="A109" s="32" t="s">
        <v>163</v>
      </c>
      <c r="B109" s="33" t="s">
        <v>164</v>
      </c>
      <c r="C109" s="34"/>
      <c r="D109" s="35">
        <f>SUM(D110:D111)</f>
        <v>3432.3000000000002</v>
      </c>
    </row>
    <row r="110" ht="31.5">
      <c r="A110" s="29" t="s">
        <v>146</v>
      </c>
      <c r="B110" s="30" t="s">
        <v>164</v>
      </c>
      <c r="C110" s="30" t="s">
        <v>147</v>
      </c>
      <c r="D110" s="31">
        <v>221</v>
      </c>
    </row>
    <row r="111" ht="30.75" customHeight="1" outlineLevel="1">
      <c r="A111" s="29" t="s">
        <v>148</v>
      </c>
      <c r="B111" s="30" t="s">
        <v>164</v>
      </c>
      <c r="C111" s="30" t="s">
        <v>149</v>
      </c>
      <c r="D111" s="31">
        <v>3211.3000000000002</v>
      </c>
    </row>
    <row r="112" ht="15.75">
      <c r="A112" s="32" t="s">
        <v>165</v>
      </c>
      <c r="B112" s="33" t="s">
        <v>166</v>
      </c>
      <c r="C112" s="34"/>
      <c r="D112" s="35">
        <f>SUM(D113:D114)</f>
        <v>2963</v>
      </c>
    </row>
    <row r="113" ht="31.5" outlineLevel="1">
      <c r="A113" s="29" t="s">
        <v>146</v>
      </c>
      <c r="B113" s="30" t="s">
        <v>166</v>
      </c>
      <c r="C113" s="30" t="s">
        <v>147</v>
      </c>
      <c r="D113" s="31">
        <v>2</v>
      </c>
    </row>
    <row r="114" ht="31.5" outlineLevel="1">
      <c r="A114" s="29" t="s">
        <v>148</v>
      </c>
      <c r="B114" s="30" t="s">
        <v>166</v>
      </c>
      <c r="C114" s="30" t="s">
        <v>149</v>
      </c>
      <c r="D114" s="31">
        <v>2961</v>
      </c>
    </row>
    <row r="115" ht="18.75" customHeight="1">
      <c r="A115" s="32" t="s">
        <v>167</v>
      </c>
      <c r="B115" s="33" t="s">
        <v>168</v>
      </c>
      <c r="C115" s="34"/>
      <c r="D115" s="35">
        <f>D116</f>
        <v>681.29999999999995</v>
      </c>
    </row>
    <row r="116" ht="31.5" outlineLevel="1">
      <c r="A116" s="29" t="s">
        <v>148</v>
      </c>
      <c r="B116" s="30" t="s">
        <v>168</v>
      </c>
      <c r="C116" s="30" t="s">
        <v>149</v>
      </c>
      <c r="D116" s="31">
        <v>681.29999999999995</v>
      </c>
    </row>
    <row r="117" ht="15.75" outlineLevel="1">
      <c r="A117" s="32" t="s">
        <v>169</v>
      </c>
      <c r="B117" s="33" t="s">
        <v>170</v>
      </c>
      <c r="C117" s="34"/>
      <c r="D117" s="35">
        <f>SUM(D118:D119)</f>
        <v>418.70000000000005</v>
      </c>
    </row>
    <row r="118" ht="33" customHeight="1">
      <c r="A118" s="29" t="s">
        <v>146</v>
      </c>
      <c r="B118" s="30" t="s">
        <v>170</v>
      </c>
      <c r="C118" s="30" t="s">
        <v>147</v>
      </c>
      <c r="D118" s="31">
        <v>91.599999999999994</v>
      </c>
    </row>
    <row r="119" ht="31.5" outlineLevel="1">
      <c r="A119" s="29" t="s">
        <v>148</v>
      </c>
      <c r="B119" s="30" t="s">
        <v>170</v>
      </c>
      <c r="C119" s="30" t="s">
        <v>149</v>
      </c>
      <c r="D119" s="31">
        <v>327.10000000000002</v>
      </c>
    </row>
    <row r="120" ht="15.75" outlineLevel="1">
      <c r="A120" s="32" t="s">
        <v>171</v>
      </c>
      <c r="B120" s="33" t="s">
        <v>172</v>
      </c>
      <c r="C120" s="34"/>
      <c r="D120" s="35">
        <f>SUM(D121:D122)</f>
        <v>614.79999999999995</v>
      </c>
    </row>
    <row r="121" ht="25.5" customHeight="1">
      <c r="A121" s="29" t="s">
        <v>146</v>
      </c>
      <c r="B121" s="30" t="s">
        <v>172</v>
      </c>
      <c r="C121" s="30" t="s">
        <v>147</v>
      </c>
      <c r="D121" s="31">
        <v>16.300000000000001</v>
      </c>
    </row>
    <row r="122" ht="31.5" outlineLevel="1">
      <c r="A122" s="29" t="s">
        <v>148</v>
      </c>
      <c r="B122" s="30" t="s">
        <v>172</v>
      </c>
      <c r="C122" s="30" t="s">
        <v>149</v>
      </c>
      <c r="D122" s="31">
        <v>598.5</v>
      </c>
    </row>
    <row r="123" ht="15.75" outlineLevel="1">
      <c r="A123" s="32" t="s">
        <v>173</v>
      </c>
      <c r="B123" s="33" t="s">
        <v>174</v>
      </c>
      <c r="C123" s="34"/>
      <c r="D123" s="35">
        <f>SUM(D124:D125)</f>
        <v>995.19999999999993</v>
      </c>
    </row>
    <row r="124" ht="26.25" customHeight="1">
      <c r="A124" s="29" t="s">
        <v>146</v>
      </c>
      <c r="B124" s="30" t="s">
        <v>174</v>
      </c>
      <c r="C124" s="30" t="s">
        <v>147</v>
      </c>
      <c r="D124" s="31">
        <v>371.89999999999998</v>
      </c>
    </row>
    <row r="125" ht="31.5" outlineLevel="1">
      <c r="A125" s="29" t="s">
        <v>148</v>
      </c>
      <c r="B125" s="30" t="s">
        <v>174</v>
      </c>
      <c r="C125" s="30" t="s">
        <v>149</v>
      </c>
      <c r="D125" s="31">
        <v>623.29999999999995</v>
      </c>
    </row>
    <row r="126" ht="14.25" customHeight="1" outlineLevel="1">
      <c r="A126" s="32" t="s">
        <v>175</v>
      </c>
      <c r="B126" s="33" t="s">
        <v>176</v>
      </c>
      <c r="C126" s="34"/>
      <c r="D126" s="35">
        <f>SUM(D127:D128)</f>
        <v>124.5</v>
      </c>
    </row>
    <row r="127" ht="21.75" customHeight="1">
      <c r="A127" s="29" t="s">
        <v>118</v>
      </c>
      <c r="B127" s="30" t="s">
        <v>176</v>
      </c>
      <c r="C127" s="30" t="s">
        <v>160</v>
      </c>
      <c r="D127" s="31">
        <v>121.40000000000001</v>
      </c>
    </row>
    <row r="128" ht="66" customHeight="1" outlineLevel="1">
      <c r="A128" s="29" t="s">
        <v>120</v>
      </c>
      <c r="B128" s="30" t="s">
        <v>176</v>
      </c>
      <c r="C128" s="30" t="s">
        <v>121</v>
      </c>
      <c r="D128" s="31">
        <v>3.1000000000000001</v>
      </c>
    </row>
    <row r="129" ht="29.25" customHeight="1">
      <c r="A129" s="32" t="s">
        <v>177</v>
      </c>
      <c r="B129" s="33" t="s">
        <v>178</v>
      </c>
      <c r="C129" s="34"/>
      <c r="D129" s="35">
        <f>SUM(D130:D140)</f>
        <v>726662.70000000007</v>
      </c>
    </row>
    <row r="130" ht="68.25" customHeight="1" outlineLevel="1">
      <c r="A130" s="29" t="s">
        <v>179</v>
      </c>
      <c r="B130" s="30" t="s">
        <v>178</v>
      </c>
      <c r="C130" s="30" t="s">
        <v>180</v>
      </c>
      <c r="D130" s="31">
        <v>3893.3000000000002</v>
      </c>
    </row>
    <row r="131" ht="75" outlineLevel="1">
      <c r="A131" s="36" t="s">
        <v>181</v>
      </c>
      <c r="B131" s="30" t="s">
        <v>178</v>
      </c>
      <c r="C131" s="30" t="s">
        <v>182</v>
      </c>
      <c r="D131" s="31">
        <v>4372.6000000000004</v>
      </c>
    </row>
    <row r="132" ht="14.25" customHeight="1" outlineLevel="1">
      <c r="A132" s="29" t="s">
        <v>183</v>
      </c>
      <c r="B132" s="30" t="s">
        <v>178</v>
      </c>
      <c r="C132" s="30" t="s">
        <v>184</v>
      </c>
      <c r="D132" s="31">
        <v>3184.9000000000001</v>
      </c>
    </row>
    <row r="133" ht="22.5" customHeight="1">
      <c r="A133" s="29" t="s">
        <v>130</v>
      </c>
      <c r="B133" s="30" t="s">
        <v>178</v>
      </c>
      <c r="C133" s="30" t="s">
        <v>131</v>
      </c>
      <c r="D133" s="31">
        <v>41972.5</v>
      </c>
    </row>
    <row r="134" ht="30" outlineLevel="1">
      <c r="A134" s="29" t="s">
        <v>48</v>
      </c>
      <c r="B134" s="30" t="s">
        <v>178</v>
      </c>
      <c r="C134" s="30" t="s">
        <v>49</v>
      </c>
      <c r="D134" s="31">
        <v>608947.40000000002</v>
      </c>
    </row>
    <row r="135" ht="14.25" customHeight="1" outlineLevel="1">
      <c r="A135" s="29" t="s">
        <v>185</v>
      </c>
      <c r="B135" s="30" t="s">
        <v>178</v>
      </c>
      <c r="C135" s="30" t="s">
        <v>186</v>
      </c>
      <c r="D135" s="31">
        <v>31660.799999999999</v>
      </c>
    </row>
    <row r="136" ht="60">
      <c r="A136" s="29" t="s">
        <v>187</v>
      </c>
      <c r="B136" s="30" t="s">
        <v>178</v>
      </c>
      <c r="C136" s="30" t="s">
        <v>188</v>
      </c>
      <c r="D136" s="31">
        <v>2515.0999999999999</v>
      </c>
    </row>
    <row r="137" ht="52.5" customHeight="1" outlineLevel="1">
      <c r="A137" s="29" t="s">
        <v>189</v>
      </c>
      <c r="B137" s="30" t="s">
        <v>178</v>
      </c>
      <c r="C137" s="30" t="s">
        <v>190</v>
      </c>
      <c r="D137" s="31">
        <v>12980.700000000001</v>
      </c>
    </row>
    <row r="138" ht="60">
      <c r="A138" s="29" t="s">
        <v>191</v>
      </c>
      <c r="B138" s="30" t="s">
        <v>178</v>
      </c>
      <c r="C138" s="30" t="s">
        <v>192</v>
      </c>
      <c r="D138" s="31">
        <v>20518.099999999999</v>
      </c>
    </row>
    <row r="139" ht="30" outlineLevel="1">
      <c r="A139" s="29" t="s">
        <v>193</v>
      </c>
      <c r="B139" s="30" t="s">
        <v>178</v>
      </c>
      <c r="C139" s="30" t="s">
        <v>194</v>
      </c>
      <c r="D139" s="31">
        <v>4.4000000000000004</v>
      </c>
    </row>
    <row r="140" ht="45">
      <c r="A140" s="29" t="s">
        <v>142</v>
      </c>
      <c r="B140" s="30" t="s">
        <v>178</v>
      </c>
      <c r="C140" s="30" t="s">
        <v>143</v>
      </c>
      <c r="D140" s="31">
        <v>-3387.0999999999999</v>
      </c>
    </row>
    <row r="141" ht="45" outlineLevel="1">
      <c r="A141" s="32" t="s">
        <v>195</v>
      </c>
      <c r="B141" s="33" t="s">
        <v>196</v>
      </c>
      <c r="C141" s="34"/>
      <c r="D141" s="35">
        <f>SUM(D142:D155)</f>
        <v>58816.700000000004</v>
      </c>
    </row>
    <row r="142" ht="75">
      <c r="A142" s="36" t="s">
        <v>197</v>
      </c>
      <c r="B142" s="30" t="s">
        <v>196</v>
      </c>
      <c r="C142" s="30" t="s">
        <v>198</v>
      </c>
      <c r="D142" s="31">
        <v>6262.5</v>
      </c>
    </row>
    <row r="143" ht="73.5" customHeight="1" outlineLevel="1">
      <c r="A143" s="36" t="s">
        <v>199</v>
      </c>
      <c r="B143" s="30" t="s">
        <v>196</v>
      </c>
      <c r="C143" s="30" t="s">
        <v>200</v>
      </c>
      <c r="D143" s="31">
        <v>27014.299999999999</v>
      </c>
    </row>
    <row r="144" ht="60" outlineLevel="1">
      <c r="A144" s="29" t="s">
        <v>201</v>
      </c>
      <c r="B144" s="30" t="s">
        <v>196</v>
      </c>
      <c r="C144" s="30" t="s">
        <v>202</v>
      </c>
      <c r="D144" s="31">
        <v>237.40000000000001</v>
      </c>
    </row>
    <row r="145" ht="30">
      <c r="A145" s="29" t="s">
        <v>203</v>
      </c>
      <c r="B145" s="30" t="s">
        <v>196</v>
      </c>
      <c r="C145" s="30" t="s">
        <v>204</v>
      </c>
      <c r="D145" s="31">
        <v>7528.6999999999998</v>
      </c>
    </row>
    <row r="146" ht="45" outlineLevel="1">
      <c r="A146" s="29" t="s">
        <v>205</v>
      </c>
      <c r="B146" s="30" t="s">
        <v>196</v>
      </c>
      <c r="C146" s="30" t="s">
        <v>206</v>
      </c>
      <c r="D146" s="31">
        <v>12.300000000000001</v>
      </c>
    </row>
    <row r="147" ht="72.75" customHeight="1">
      <c r="A147" s="29" t="s">
        <v>207</v>
      </c>
      <c r="B147" s="30" t="s">
        <v>196</v>
      </c>
      <c r="C147" s="30" t="s">
        <v>208</v>
      </c>
      <c r="D147" s="31">
        <v>273.80000000000001</v>
      </c>
    </row>
    <row r="148" ht="21" customHeight="1" outlineLevel="1">
      <c r="A148" s="29" t="s">
        <v>118</v>
      </c>
      <c r="B148" s="30" t="s">
        <v>196</v>
      </c>
      <c r="C148" s="30" t="s">
        <v>119</v>
      </c>
      <c r="D148" s="31">
        <v>12.300000000000001</v>
      </c>
    </row>
    <row r="149" ht="79.5" customHeight="1" outlineLevel="1">
      <c r="A149" s="36" t="s">
        <v>209</v>
      </c>
      <c r="B149" s="30" t="s">
        <v>196</v>
      </c>
      <c r="C149" s="30" t="s">
        <v>210</v>
      </c>
      <c r="D149" s="31">
        <v>1243</v>
      </c>
    </row>
    <row r="150" ht="45">
      <c r="A150" s="29" t="s">
        <v>211</v>
      </c>
      <c r="B150" s="30" t="s">
        <v>196</v>
      </c>
      <c r="C150" s="30" t="s">
        <v>212</v>
      </c>
      <c r="D150" s="31">
        <v>6882.1999999999998</v>
      </c>
    </row>
    <row r="151" ht="45" outlineLevel="1">
      <c r="A151" s="29" t="s">
        <v>213</v>
      </c>
      <c r="B151" s="30" t="s">
        <v>196</v>
      </c>
      <c r="C151" s="30" t="s">
        <v>214</v>
      </c>
      <c r="D151" s="31">
        <v>1745.7</v>
      </c>
    </row>
    <row r="152" ht="78" customHeight="1" outlineLevel="1">
      <c r="A152" s="36" t="s">
        <v>215</v>
      </c>
      <c r="B152" s="30" t="s">
        <v>196</v>
      </c>
      <c r="C152" s="30" t="s">
        <v>216</v>
      </c>
      <c r="D152" s="31">
        <v>4441.8000000000002</v>
      </c>
    </row>
    <row r="153" ht="75">
      <c r="A153" s="36" t="s">
        <v>217</v>
      </c>
      <c r="B153" s="30" t="s">
        <v>196</v>
      </c>
      <c r="C153" s="30" t="s">
        <v>218</v>
      </c>
      <c r="D153" s="31">
        <v>871.70000000000005</v>
      </c>
    </row>
    <row r="154" ht="60" outlineLevel="1">
      <c r="A154" s="29" t="s">
        <v>122</v>
      </c>
      <c r="B154" s="30" t="s">
        <v>196</v>
      </c>
      <c r="C154" s="30" t="s">
        <v>123</v>
      </c>
      <c r="D154" s="31">
        <v>409.5</v>
      </c>
    </row>
    <row r="155" ht="120">
      <c r="A155" s="36" t="s">
        <v>58</v>
      </c>
      <c r="B155" s="30" t="s">
        <v>196</v>
      </c>
      <c r="C155" s="30" t="s">
        <v>59</v>
      </c>
      <c r="D155" s="31">
        <v>1881.5</v>
      </c>
    </row>
    <row r="156" ht="15" outlineLevel="1">
      <c r="A156" s="32" t="s">
        <v>219</v>
      </c>
      <c r="B156" s="33" t="s">
        <v>220</v>
      </c>
      <c r="C156" s="34"/>
      <c r="D156" s="35">
        <f>D157</f>
        <v>208</v>
      </c>
    </row>
    <row r="157" ht="60" outlineLevel="1">
      <c r="A157" s="29" t="s">
        <v>50</v>
      </c>
      <c r="B157" s="30" t="s">
        <v>220</v>
      </c>
      <c r="C157" s="30" t="s">
        <v>51</v>
      </c>
      <c r="D157" s="31">
        <v>208</v>
      </c>
    </row>
    <row r="158" ht="30">
      <c r="A158" s="32" t="s">
        <v>221</v>
      </c>
      <c r="B158" s="33" t="s">
        <v>222</v>
      </c>
      <c r="C158" s="34"/>
      <c r="D158" s="35">
        <f>SUM(D159:D162)</f>
        <v>950.19999999999993</v>
      </c>
    </row>
    <row r="159" ht="30" outlineLevel="1">
      <c r="A159" s="29" t="s">
        <v>146</v>
      </c>
      <c r="B159" s="30" t="s">
        <v>222</v>
      </c>
      <c r="C159" s="30" t="s">
        <v>147</v>
      </c>
      <c r="D159" s="31">
        <v>631.79999999999995</v>
      </c>
    </row>
    <row r="160" ht="24" customHeight="1">
      <c r="A160" s="29" t="s">
        <v>118</v>
      </c>
      <c r="B160" s="30" t="s">
        <v>222</v>
      </c>
      <c r="C160" s="30" t="s">
        <v>119</v>
      </c>
      <c r="D160" s="31">
        <v>11.800000000000001</v>
      </c>
    </row>
    <row r="161" ht="70.5" customHeight="1" outlineLevel="1">
      <c r="A161" s="29" t="s">
        <v>120</v>
      </c>
      <c r="B161" s="30" t="s">
        <v>222</v>
      </c>
      <c r="C161" s="30" t="s">
        <v>121</v>
      </c>
      <c r="D161" s="31">
        <v>8.5</v>
      </c>
    </row>
    <row r="162" ht="45">
      <c r="A162" s="29" t="s">
        <v>223</v>
      </c>
      <c r="B162" s="30" t="s">
        <v>222</v>
      </c>
      <c r="C162" s="30" t="s">
        <v>224</v>
      </c>
      <c r="D162" s="31">
        <v>298.10000000000002</v>
      </c>
    </row>
    <row r="163" ht="30" outlineLevel="1">
      <c r="A163" s="32" t="s">
        <v>225</v>
      </c>
      <c r="B163" s="33" t="s">
        <v>226</v>
      </c>
      <c r="C163" s="34"/>
      <c r="D163" s="35">
        <f>SUM(D164:D167)</f>
        <v>3157.5</v>
      </c>
    </row>
    <row r="164" ht="60">
      <c r="A164" s="29" t="s">
        <v>227</v>
      </c>
      <c r="B164" s="30" t="s">
        <v>226</v>
      </c>
      <c r="C164" s="30" t="s">
        <v>228</v>
      </c>
      <c r="D164" s="31">
        <v>21.699999999999999</v>
      </c>
    </row>
    <row r="165" ht="30" outlineLevel="1">
      <c r="A165" s="29" t="s">
        <v>203</v>
      </c>
      <c r="B165" s="30" t="s">
        <v>226</v>
      </c>
      <c r="C165" s="30" t="s">
        <v>204</v>
      </c>
      <c r="D165" s="31">
        <v>9.1999999999999993</v>
      </c>
    </row>
    <row r="166" ht="30">
      <c r="A166" s="29" t="s">
        <v>146</v>
      </c>
      <c r="B166" s="30" t="s">
        <v>226</v>
      </c>
      <c r="C166" s="30" t="s">
        <v>147</v>
      </c>
      <c r="D166" s="31">
        <v>3122.4000000000001</v>
      </c>
    </row>
    <row r="167" ht="30" outlineLevel="1">
      <c r="A167" s="29" t="s">
        <v>156</v>
      </c>
      <c r="B167" s="30" t="s">
        <v>226</v>
      </c>
      <c r="C167" s="30" t="s">
        <v>157</v>
      </c>
      <c r="D167" s="31">
        <v>4.2000000000000002</v>
      </c>
    </row>
    <row r="168" ht="14.25" customHeight="1">
      <c r="A168" s="32" t="s">
        <v>229</v>
      </c>
      <c r="B168" s="33" t="s">
        <v>230</v>
      </c>
      <c r="C168" s="34"/>
      <c r="D168" s="35">
        <f>SUM(D169:D190)</f>
        <v>638.70000000000005</v>
      </c>
    </row>
    <row r="169" ht="66.75" customHeight="1" outlineLevel="1">
      <c r="A169" s="36" t="s">
        <v>231</v>
      </c>
      <c r="B169" s="30" t="s">
        <v>230</v>
      </c>
      <c r="C169" s="30" t="s">
        <v>232</v>
      </c>
      <c r="D169" s="31">
        <v>6.5</v>
      </c>
    </row>
    <row r="170" ht="120" outlineLevel="1">
      <c r="A170" s="36" t="s">
        <v>233</v>
      </c>
      <c r="B170" s="30" t="s">
        <v>230</v>
      </c>
      <c r="C170" s="30" t="s">
        <v>234</v>
      </c>
      <c r="D170" s="31">
        <v>4.9000000000000004</v>
      </c>
    </row>
    <row r="171" ht="120" outlineLevel="1">
      <c r="A171" s="36" t="s">
        <v>233</v>
      </c>
      <c r="B171" s="30" t="s">
        <v>230</v>
      </c>
      <c r="C171" s="30" t="s">
        <v>235</v>
      </c>
      <c r="D171" s="31">
        <v>15.5</v>
      </c>
    </row>
    <row r="172" ht="90" outlineLevel="1">
      <c r="A172" s="36" t="s">
        <v>32</v>
      </c>
      <c r="B172" s="30" t="s">
        <v>230</v>
      </c>
      <c r="C172" s="30" t="s">
        <v>33</v>
      </c>
      <c r="D172" s="31">
        <v>5</v>
      </c>
    </row>
    <row r="173" ht="75" outlineLevel="1">
      <c r="A173" s="36" t="s">
        <v>36</v>
      </c>
      <c r="B173" s="30" t="s">
        <v>230</v>
      </c>
      <c r="C173" s="30" t="s">
        <v>37</v>
      </c>
      <c r="D173" s="31">
        <v>14.4</v>
      </c>
    </row>
    <row r="174" ht="66" customHeight="1">
      <c r="A174" s="36" t="s">
        <v>236</v>
      </c>
      <c r="B174" s="30" t="s">
        <v>230</v>
      </c>
      <c r="C174" s="30" t="s">
        <v>237</v>
      </c>
      <c r="D174" s="31">
        <v>0.5</v>
      </c>
    </row>
    <row r="175" ht="78.75" customHeight="1" outlineLevel="1">
      <c r="A175" s="36" t="s">
        <v>238</v>
      </c>
      <c r="B175" s="30" t="s">
        <v>230</v>
      </c>
      <c r="C175" s="30" t="s">
        <v>239</v>
      </c>
      <c r="D175" s="31">
        <v>24</v>
      </c>
    </row>
    <row r="176" ht="90" outlineLevel="1">
      <c r="A176" s="36" t="s">
        <v>54</v>
      </c>
      <c r="B176" s="30" t="s">
        <v>230</v>
      </c>
      <c r="C176" s="30" t="s">
        <v>55</v>
      </c>
      <c r="D176" s="31">
        <v>1.8</v>
      </c>
    </row>
    <row r="177" ht="120" outlineLevel="1">
      <c r="A177" s="36" t="s">
        <v>240</v>
      </c>
      <c r="B177" s="30" t="s">
        <v>230</v>
      </c>
      <c r="C177" s="30" t="s">
        <v>241</v>
      </c>
      <c r="D177" s="31">
        <v>1.5</v>
      </c>
    </row>
    <row r="178" ht="127.5" customHeight="1" outlineLevel="1">
      <c r="A178" s="36" t="s">
        <v>242</v>
      </c>
      <c r="B178" s="30" t="s">
        <v>230</v>
      </c>
      <c r="C178" s="30" t="s">
        <v>243</v>
      </c>
      <c r="D178" s="31">
        <v>3.1000000000000001</v>
      </c>
    </row>
    <row r="179" ht="105" outlineLevel="1">
      <c r="A179" s="36" t="s">
        <v>244</v>
      </c>
      <c r="B179" s="30" t="s">
        <v>230</v>
      </c>
      <c r="C179" s="30" t="s">
        <v>245</v>
      </c>
      <c r="D179" s="31">
        <v>7.7999999999999998</v>
      </c>
    </row>
    <row r="180" ht="75" outlineLevel="1">
      <c r="A180" s="36" t="s">
        <v>246</v>
      </c>
      <c r="B180" s="30" t="s">
        <v>230</v>
      </c>
      <c r="C180" s="30" t="s">
        <v>247</v>
      </c>
      <c r="D180" s="31">
        <v>4</v>
      </c>
    </row>
    <row r="181" ht="14.25" customHeight="1">
      <c r="A181" s="36" t="s">
        <v>246</v>
      </c>
      <c r="B181" s="30" t="s">
        <v>230</v>
      </c>
      <c r="C181" s="30" t="s">
        <v>248</v>
      </c>
      <c r="D181" s="31">
        <v>2</v>
      </c>
    </row>
    <row r="182" ht="75" outlineLevel="1">
      <c r="A182" s="36" t="s">
        <v>246</v>
      </c>
      <c r="B182" s="30" t="s">
        <v>230</v>
      </c>
      <c r="C182" s="30" t="s">
        <v>249</v>
      </c>
      <c r="D182" s="31">
        <v>1</v>
      </c>
    </row>
    <row r="183" ht="156" customHeight="1" outlineLevel="1">
      <c r="A183" s="36" t="s">
        <v>250</v>
      </c>
      <c r="B183" s="30" t="s">
        <v>230</v>
      </c>
      <c r="C183" s="30" t="s">
        <v>251</v>
      </c>
      <c r="D183" s="31">
        <v>6.5</v>
      </c>
    </row>
    <row r="184" ht="108.75" customHeight="1">
      <c r="A184" s="36" t="s">
        <v>252</v>
      </c>
      <c r="B184" s="30" t="s">
        <v>230</v>
      </c>
      <c r="C184" s="30" t="s">
        <v>253</v>
      </c>
      <c r="D184" s="31">
        <v>2.5</v>
      </c>
    </row>
    <row r="185" ht="120" outlineLevel="1">
      <c r="A185" s="36" t="s">
        <v>254</v>
      </c>
      <c r="B185" s="30" t="s">
        <v>230</v>
      </c>
      <c r="C185" s="30" t="s">
        <v>255</v>
      </c>
      <c r="D185" s="31">
        <v>20</v>
      </c>
    </row>
    <row r="186" ht="75" outlineLevel="1">
      <c r="A186" s="36" t="s">
        <v>256</v>
      </c>
      <c r="B186" s="30" t="s">
        <v>230</v>
      </c>
      <c r="C186" s="30" t="s">
        <v>257</v>
      </c>
      <c r="D186" s="31">
        <v>3.1000000000000001</v>
      </c>
    </row>
    <row r="187" ht="105" outlineLevel="1">
      <c r="A187" s="36" t="s">
        <v>258</v>
      </c>
      <c r="B187" s="30" t="s">
        <v>230</v>
      </c>
      <c r="C187" s="30" t="s">
        <v>259</v>
      </c>
      <c r="D187" s="31">
        <v>20</v>
      </c>
    </row>
    <row r="188" ht="75" outlineLevel="1">
      <c r="A188" s="36" t="s">
        <v>260</v>
      </c>
      <c r="B188" s="30" t="s">
        <v>230</v>
      </c>
      <c r="C188" s="30" t="s">
        <v>261</v>
      </c>
      <c r="D188" s="31">
        <v>12.5</v>
      </c>
    </row>
    <row r="189" ht="90" outlineLevel="1">
      <c r="A189" s="36" t="s">
        <v>38</v>
      </c>
      <c r="B189" s="30" t="s">
        <v>230</v>
      </c>
      <c r="C189" s="30" t="s">
        <v>39</v>
      </c>
      <c r="D189" s="31">
        <v>4</v>
      </c>
    </row>
    <row r="190" ht="87.75" customHeight="1" outlineLevel="1">
      <c r="A190" s="36" t="s">
        <v>40</v>
      </c>
      <c r="B190" s="30" t="s">
        <v>230</v>
      </c>
      <c r="C190" s="30" t="s">
        <v>41</v>
      </c>
      <c r="D190" s="31">
        <v>478.10000000000002</v>
      </c>
    </row>
    <row r="191" ht="15" outlineLevel="1">
      <c r="A191" s="32" t="s">
        <v>262</v>
      </c>
      <c r="B191" s="33" t="s">
        <v>263</v>
      </c>
      <c r="C191" s="34"/>
      <c r="D191" s="35">
        <f>D192</f>
        <v>27.800000000000001</v>
      </c>
    </row>
    <row r="192" ht="90" outlineLevel="1">
      <c r="A192" s="36" t="s">
        <v>264</v>
      </c>
      <c r="B192" s="30" t="s">
        <v>263</v>
      </c>
      <c r="C192" s="30" t="s">
        <v>265</v>
      </c>
      <c r="D192" s="31">
        <v>27.800000000000001</v>
      </c>
    </row>
    <row r="193" ht="17.25" customHeight="1" outlineLevel="1">
      <c r="A193" s="32" t="s">
        <v>266</v>
      </c>
      <c r="B193" s="33" t="s">
        <v>267</v>
      </c>
      <c r="C193" s="34"/>
      <c r="D193" s="35">
        <f>SUM(D194:D195)</f>
        <v>17.899999999999999</v>
      </c>
    </row>
    <row r="194" ht="94.5" outlineLevel="1">
      <c r="A194" s="36" t="s">
        <v>34</v>
      </c>
      <c r="B194" s="30" t="s">
        <v>267</v>
      </c>
      <c r="C194" s="30" t="s">
        <v>35</v>
      </c>
      <c r="D194" s="31">
        <v>1</v>
      </c>
    </row>
    <row r="195" ht="67.5" customHeight="1">
      <c r="A195" s="37" t="s">
        <v>268</v>
      </c>
      <c r="B195" s="38" t="s">
        <v>267</v>
      </c>
      <c r="C195" s="38" t="s">
        <v>269</v>
      </c>
      <c r="D195" s="39">
        <v>16.899999999999999</v>
      </c>
    </row>
    <row r="196" ht="19.5" outlineLevel="1">
      <c r="A196" s="40" t="s">
        <v>270</v>
      </c>
      <c r="B196" s="41"/>
      <c r="C196" s="42"/>
      <c r="D196" s="43">
        <f>D193+D191+D168+D163+D158+D141+D129+D126+D123+D120+D117+D115+D112+D109+D106+D101+D97+D94+D91+D88+D70+D68+D42+D40+D38+D33+D26+D18+D156</f>
        <v>1798956.3</v>
      </c>
    </row>
  </sheetData>
  <mergeCells count="6">
    <mergeCell ref="A12:D12"/>
    <mergeCell ref="A13:D13"/>
    <mergeCell ref="A14:D14"/>
    <mergeCell ref="B15:D15"/>
    <mergeCell ref="B17:C17"/>
    <mergeCell ref="A196:C196"/>
  </mergeCells>
  <printOptions headings="0" gridLines="0"/>
  <pageMargins left="0.94488188976377963" right="0.39370078740157477" top="0.39370078740157477" bottom="0.39370078740157477" header="0" footer="0"/>
  <pageSetup paperSize="9" scale="70" fitToWidth="1" fitToHeight="9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Р7-Офис/2024.1.2.400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revision>1</cp:revision>
  <dcterms:created xsi:type="dcterms:W3CDTF">2017-02-03T13:17:32Z</dcterms:created>
  <dcterms:modified xsi:type="dcterms:W3CDTF">2024-03-12T07:24:49Z</dcterms:modified>
</cp:coreProperties>
</file>