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чет" sheetId="1" state="visible" r:id="rId1"/>
  </sheets>
  <calcPr/>
</workbook>
</file>

<file path=xl/sharedStrings.xml><?xml version="1.0" encoding="utf-8"?>
<sst xmlns="http://schemas.openxmlformats.org/spreadsheetml/2006/main" count="45" uniqueCount="45">
  <si>
    <t>Отчет</t>
  </si>
  <si>
    <r>
      <t xml:space="preserve">о реализации муниципальной программы</t>
    </r>
    <r>
      <rPr>
        <vertAlign val="superscript"/>
        <sz val="9"/>
        <rFont val="Times New Roman"/>
      </rPr>
      <t>1</t>
    </r>
  </si>
  <si>
    <t xml:space="preserve">Наименование муниципальной программы: Развитие культуры, спорта и молодежной политики на территории Сланцевского городского поселения</t>
  </si>
  <si>
    <t xml:space="preserve">Отчетный период: январь - декабрь 2023 года</t>
  </si>
  <si>
    <t xml:space="preserve">Ответственный исполнитель: сектор по культуре, спорту и молодежной политике администарции Сланцевского муниципального района </t>
  </si>
  <si>
    <t xml:space="preserve">№ п/п</t>
  </si>
  <si>
    <t xml:space="preserve">Наименование мероприятия </t>
  </si>
  <si>
    <t xml:space="preserve">Ответственный исполнит­ель</t>
  </si>
  <si>
    <t xml:space="preserve">Фактическая дата начала реализации мероприятия (квартал, год)</t>
  </si>
  <si>
    <t xml:space="preserve">Фактическая дата окончания реализации мероприятия (квартал, год)</t>
  </si>
  <si>
    <t xml:space="preserve">План расходов на реализацию муниципальной программы в отчетном году, тыс. руб.</t>
  </si>
  <si>
    <t xml:space="preserve"> Принято бюджетных обязательств на отчетную дату (нарастающим итогом), тыс. руб.</t>
  </si>
  <si>
    <t xml:space="preserve">Исполнено бюджетных обязательств на отчетную дату (нарастающим итогом), тыс. руб.</t>
  </si>
  <si>
    <t xml:space="preserve">Федеральный бюджет</t>
  </si>
  <si>
    <t xml:space="preserve">Областной бюджет</t>
  </si>
  <si>
    <t xml:space="preserve">Бюджет СМР</t>
  </si>
  <si>
    <t xml:space="preserve">Бюджет СГП</t>
  </si>
  <si>
    <t xml:space="preserve">бюджет СГП</t>
  </si>
  <si>
    <t xml:space="preserve">Комплекс процессных мероприятий "Развитие культуры на территории Сланцевского городского поселения"</t>
  </si>
  <si>
    <t>1.1.</t>
  </si>
  <si>
    <t xml:space="preserve">Библиотечное обслуживание и популяризация чтения</t>
  </si>
  <si>
    <t xml:space="preserve">секторп по КСиМП</t>
  </si>
  <si>
    <t>1.2.</t>
  </si>
  <si>
    <t xml:space="preserve">Обеспечение текущей деятельности муниципальных учреждений культуры</t>
  </si>
  <si>
    <t xml:space="preserve">МКУК "КДЦ"</t>
  </si>
  <si>
    <t>1.3.</t>
  </si>
  <si>
    <t xml:space="preserve">Обеспечение эффективности проведения общегородских мероприятий</t>
  </si>
  <si>
    <t>1.4.</t>
  </si>
  <si>
    <t xml:space="preserve">Сохранение кадрового потенциала муниципальных учреждений культуры</t>
  </si>
  <si>
    <t>1.5.</t>
  </si>
  <si>
    <t xml:space="preserve">Развитие и модернизация муниципальных учреждений культуры</t>
  </si>
  <si>
    <t>1.6.</t>
  </si>
  <si>
    <t xml:space="preserve">Поддержка отрасли культуры</t>
  </si>
  <si>
    <t>Итого</t>
  </si>
  <si>
    <t xml:space="preserve">Комплекс процессных мероприятий "Развитие молодежной политики на территории Сланцевского городского поселения"</t>
  </si>
  <si>
    <t>2.1.</t>
  </si>
  <si>
    <t xml:space="preserve">Реализация комплекса мер по созданию условий для успешной социализации и эффективной самореализации молодежи</t>
  </si>
  <si>
    <t>2.2.</t>
  </si>
  <si>
    <t xml:space="preserve">Реализация комплекса мер по созданию условий для социализации детей в каникулярный период</t>
  </si>
  <si>
    <t xml:space="preserve">Комплекс процессных мероприятий "Развитие физической культуры и спорта на территории Сланцевского городского поселения"</t>
  </si>
  <si>
    <t>3.1.</t>
  </si>
  <si>
    <t xml:space="preserve">Создание условий для занятий физической культурой и спортом</t>
  </si>
  <si>
    <t xml:space="preserve">сектор по КСиМП</t>
  </si>
  <si>
    <t>Всего:</t>
  </si>
  <si>
    <t xml:space="preserve">&lt;1&gt; Отчет заполняется 1 раз в полугодие, предоставляется с пояснительной запиской о результатах реализации муниципальной программы в отчетном периоде в порядкеустановленном настоящим Порядком.
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</si>
</sst>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000"/>
  </numFmts>
  <fonts count="8">
    <font>
      <sz val="11.000000"/>
      <color theme="1"/>
      <name val="Calibri"/>
      <scheme val="minor"/>
    </font>
    <font>
      <sz val="9.000000"/>
      <color theme="1"/>
      <name val="Calibri"/>
      <scheme val="minor"/>
    </font>
    <font>
      <sz val="9.000000"/>
      <name val="Times New Roman"/>
    </font>
    <font>
      <b/>
      <sz val="9.000000"/>
      <color theme="1"/>
      <name val="Times New Roman"/>
    </font>
    <font>
      <sz val="9.000000"/>
      <color theme="1"/>
      <name val="Times New Roman"/>
    </font>
    <font>
      <sz val="9.000000"/>
      <color theme="1"/>
      <name val="Arial"/>
    </font>
    <font>
      <i/>
      <sz val="9.000000"/>
      <color theme="1"/>
      <name val="Times New Roman"/>
    </font>
    <font>
      <b/>
      <i/>
      <sz val="9.000000"/>
      <color theme="1"/>
      <name val="Times New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25">
    <xf fontId="0" fillId="0" borderId="0" numFmtId="0" xfId="0"/>
    <xf fontId="1" fillId="0" borderId="0" numFmtId="0" xfId="0" applyFont="1"/>
    <xf fontId="2" fillId="0" borderId="0" numFmtId="0" xfId="0" applyFont="1" applyAlignment="1">
      <alignment horizontal="right" vertical="center"/>
    </xf>
    <xf fontId="3" fillId="0" borderId="0" numFmtId="0" xfId="0" applyFont="1" applyAlignment="1">
      <alignment horizontal="center" vertical="center"/>
    </xf>
    <xf fontId="4" fillId="0" borderId="0" numFmtId="0" xfId="0" applyFont="1" applyAlignment="1">
      <alignment horizontal="center" vertical="center"/>
    </xf>
    <xf fontId="5" fillId="0" borderId="1" numFmtId="0" xfId="0" applyFont="1" applyBorder="1" applyAlignment="1">
      <alignment horizontal="center" vertical="center"/>
    </xf>
    <xf fontId="5" fillId="0" borderId="2" numFmtId="0" xfId="0" applyFont="1" applyBorder="1" applyAlignment="1">
      <alignment horizontal="center" vertical="center"/>
    </xf>
    <xf fontId="4" fillId="0" borderId="3" numFmtId="0" xfId="0" applyFont="1" applyBorder="1" applyAlignment="1">
      <alignment horizontal="center" vertical="center" wrapText="1"/>
    </xf>
    <xf fontId="6" fillId="0" borderId="3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7" fillId="0" borderId="3" numFmtId="0" xfId="0" applyFont="1" applyBorder="1" applyAlignment="1">
      <alignment horizontal="center" vertical="center" wrapText="1"/>
    </xf>
    <xf fontId="4" fillId="0" borderId="3" numFmtId="0" xfId="0" applyFont="1" applyBorder="1" applyAlignment="1">
      <alignment vertical="center" wrapText="1"/>
    </xf>
    <xf fontId="4" fillId="0" borderId="4" numFmtId="0" xfId="0" applyFont="1" applyBorder="1" applyAlignment="1">
      <alignment horizontal="center" vertical="center" wrapText="1"/>
    </xf>
    <xf fontId="4" fillId="0" borderId="4" numFmtId="14" xfId="0" applyNumberFormat="1" applyFont="1" applyBorder="1" applyAlignment="1">
      <alignment horizontal="center" vertical="center" wrapText="1"/>
    </xf>
    <xf fontId="4" fillId="0" borderId="3" numFmtId="160" xfId="0" applyNumberFormat="1" applyFont="1" applyBorder="1" applyAlignment="1">
      <alignment horizontal="center" vertical="center" wrapText="1"/>
    </xf>
    <xf fontId="4" fillId="0" borderId="5" numFmtId="14" xfId="0" applyNumberFormat="1" applyFont="1" applyBorder="1" applyAlignment="1">
      <alignment horizontal="center" vertical="center" wrapText="1"/>
    </xf>
    <xf fontId="4" fillId="0" borderId="6" numFmtId="14" xfId="0" applyNumberFormat="1" applyFont="1" applyBorder="1" applyAlignment="1">
      <alignment horizontal="center" vertical="center" wrapText="1"/>
    </xf>
    <xf fontId="3" fillId="0" borderId="3" numFmtId="0" xfId="0" applyFont="1" applyBorder="1" applyAlignment="1">
      <alignment horizontal="right" vertical="center" wrapText="1"/>
    </xf>
    <xf fontId="3" fillId="0" borderId="6" numFmtId="0" xfId="0" applyFont="1" applyBorder="1" applyAlignment="1">
      <alignment horizontal="center" vertical="center" wrapText="1"/>
    </xf>
    <xf fontId="3" fillId="0" borderId="4" numFmtId="14" xfId="0" applyNumberFormat="1" applyFont="1" applyBorder="1" applyAlignment="1">
      <alignment horizontal="center" vertical="center" wrapText="1"/>
    </xf>
    <xf fontId="3" fillId="0" borderId="3" numFmtId="160" xfId="0" applyNumberFormat="1" applyFont="1" applyBorder="1" applyAlignment="1">
      <alignment horizontal="center" vertical="center" wrapText="1"/>
    </xf>
    <xf fontId="4" fillId="0" borderId="6" numFmtId="0" xfId="0" applyFont="1" applyBorder="1" applyAlignment="1">
      <alignment horizontal="center" vertical="center" wrapText="1"/>
    </xf>
    <xf fontId="3" fillId="0" borderId="3" numFmtId="14" xfId="0" applyNumberFormat="1" applyFont="1" applyBorder="1" applyAlignment="1">
      <alignment vertical="center" wrapText="1"/>
    </xf>
    <xf fontId="4" fillId="0" borderId="3" numFmtId="14" xfId="0" applyNumberFormat="1" applyFont="1" applyBorder="1" applyAlignment="1">
      <alignment horizontal="center" vertical="center" wrapText="1"/>
    </xf>
    <xf fontId="4" fillId="0" borderId="0" numFmt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16" zoomScale="85" workbookViewId="0">
      <selection activeCell="K25" activeCellId="0" sqref="K25"/>
    </sheetView>
  </sheetViews>
  <sheetFormatPr defaultRowHeight="15" customHeight="1"/>
  <cols>
    <col customWidth="1" min="1" max="1" style="1" width="9.7109375"/>
    <col customWidth="1" min="2" max="2" style="1" width="27.28515625"/>
    <col customWidth="1" min="3" max="3" style="1" width="8.7109375"/>
    <col customWidth="1" min="4" max="4" style="1" width="9.7109375"/>
    <col customWidth="1" min="5" max="5" style="1" width="10.7109375"/>
    <col customWidth="1" min="6" max="6" style="1" width="11.42578125"/>
    <col customWidth="1" min="7" max="8" style="1" width="11"/>
    <col customWidth="1" min="9" max="9" style="1" width="10.7109375"/>
    <col min="10" max="10" style="1" width="9.140625"/>
    <col customWidth="1" min="11" max="11" style="1" width="11"/>
    <col customWidth="1" min="12" max="12" style="1" width="10.7109375"/>
    <col customWidth="1" min="13" max="13" style="1" width="10.42578125"/>
    <col min="14" max="14" style="1" width="9.140625"/>
    <col customWidth="1" min="15" max="16" style="1" width="10.7109375"/>
    <col customWidth="1" min="17" max="17" style="1" width="10.42578125"/>
    <col min="18" max="16384" style="1" width="9.140625"/>
  </cols>
  <sheetData>
    <row r="1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3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ht="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ht="12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12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ht="12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ht="1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ht="90.599999999999994" customHeight="1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/>
      <c r="H9" s="7"/>
      <c r="I9" s="7"/>
      <c r="J9" s="7" t="s">
        <v>11</v>
      </c>
      <c r="K9" s="7"/>
      <c r="L9" s="7"/>
      <c r="M9" s="7"/>
      <c r="N9" s="7" t="s">
        <v>12</v>
      </c>
      <c r="O9" s="7"/>
      <c r="P9" s="7"/>
      <c r="Q9" s="7"/>
    </row>
    <row r="10" ht="22.5">
      <c r="A10" s="7"/>
      <c r="B10" s="7"/>
      <c r="C10" s="7"/>
      <c r="D10" s="7"/>
      <c r="E10" s="7"/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13</v>
      </c>
      <c r="K10" s="7" t="s">
        <v>14</v>
      </c>
      <c r="L10" s="7" t="s">
        <v>15</v>
      </c>
      <c r="M10" s="7" t="s">
        <v>16</v>
      </c>
      <c r="N10" s="7" t="s">
        <v>13</v>
      </c>
      <c r="O10" s="7" t="s">
        <v>14</v>
      </c>
      <c r="P10" s="7" t="s">
        <v>15</v>
      </c>
      <c r="Q10" s="7" t="s">
        <v>17</v>
      </c>
    </row>
    <row r="11" ht="1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  <c r="Q11" s="8">
        <v>17</v>
      </c>
    </row>
    <row r="12" ht="12">
      <c r="A12" s="9">
        <v>1</v>
      </c>
      <c r="B12" s="10" t="s">
        <v>18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ht="47.25" customHeight="1">
      <c r="A13" s="7" t="s">
        <v>19</v>
      </c>
      <c r="B13" s="11" t="s">
        <v>20</v>
      </c>
      <c r="C13" s="12" t="s">
        <v>21</v>
      </c>
      <c r="D13" s="13">
        <v>44927</v>
      </c>
      <c r="E13" s="13">
        <v>45291</v>
      </c>
      <c r="F13" s="14">
        <v>0</v>
      </c>
      <c r="G13" s="14">
        <v>0</v>
      </c>
      <c r="H13" s="14">
        <v>7157.8000000000002</v>
      </c>
      <c r="I13" s="14">
        <v>23901.900000000001</v>
      </c>
      <c r="J13" s="14">
        <v>0</v>
      </c>
      <c r="K13" s="14">
        <v>0</v>
      </c>
      <c r="L13" s="14">
        <v>7157.8000000000002</v>
      </c>
      <c r="M13" s="14">
        <v>23855.33785</v>
      </c>
      <c r="N13" s="14">
        <v>0</v>
      </c>
      <c r="O13" s="14">
        <v>0</v>
      </c>
      <c r="P13" s="14">
        <v>7157.8000000000002</v>
      </c>
      <c r="Q13" s="14">
        <v>23855.33785</v>
      </c>
    </row>
    <row r="14" ht="67.150000000000006" customHeight="1">
      <c r="A14" s="7" t="s">
        <v>22</v>
      </c>
      <c r="B14" s="11" t="s">
        <v>23</v>
      </c>
      <c r="C14" s="12" t="s">
        <v>24</v>
      </c>
      <c r="D14" s="15"/>
      <c r="E14" s="15"/>
      <c r="F14" s="14">
        <v>0</v>
      </c>
      <c r="G14" s="14">
        <v>0</v>
      </c>
      <c r="H14" s="14">
        <v>0</v>
      </c>
      <c r="I14" s="14">
        <v>15748.24944</v>
      </c>
      <c r="J14" s="14">
        <v>0</v>
      </c>
      <c r="K14" s="14">
        <v>0</v>
      </c>
      <c r="L14" s="14">
        <v>0</v>
      </c>
      <c r="M14" s="14">
        <v>15706.502780000001</v>
      </c>
      <c r="N14" s="14">
        <v>0</v>
      </c>
      <c r="O14" s="14">
        <v>0</v>
      </c>
      <c r="P14" s="14">
        <v>0</v>
      </c>
      <c r="Q14" s="14">
        <v>15706.502780000001</v>
      </c>
    </row>
    <row r="15" ht="67.150000000000006" customHeight="1">
      <c r="A15" s="7" t="s">
        <v>25</v>
      </c>
      <c r="B15" s="11" t="s">
        <v>26</v>
      </c>
      <c r="C15" s="12" t="s">
        <v>24</v>
      </c>
      <c r="D15" s="15"/>
      <c r="E15" s="15"/>
      <c r="F15" s="14">
        <v>0</v>
      </c>
      <c r="G15" s="14">
        <v>0</v>
      </c>
      <c r="H15" s="14">
        <v>0</v>
      </c>
      <c r="I15" s="14">
        <v>2801.2719999999999</v>
      </c>
      <c r="J15" s="14">
        <v>0</v>
      </c>
      <c r="K15" s="14">
        <v>0</v>
      </c>
      <c r="L15" s="14">
        <v>0</v>
      </c>
      <c r="M15" s="14">
        <v>2797.277</v>
      </c>
      <c r="N15" s="14">
        <v>0</v>
      </c>
      <c r="O15" s="14">
        <v>0</v>
      </c>
      <c r="P15" s="14">
        <v>0</v>
      </c>
      <c r="Q15" s="14">
        <v>2797.277</v>
      </c>
    </row>
    <row r="16" ht="67.150000000000006" customHeight="1">
      <c r="A16" s="7" t="s">
        <v>27</v>
      </c>
      <c r="B16" s="11" t="s">
        <v>28</v>
      </c>
      <c r="C16" s="7" t="s">
        <v>24</v>
      </c>
      <c r="D16" s="15"/>
      <c r="E16" s="15"/>
      <c r="F16" s="14">
        <v>0</v>
      </c>
      <c r="G16" s="14">
        <v>18055.200000000001</v>
      </c>
      <c r="H16" s="14">
        <v>18055.200000000001</v>
      </c>
      <c r="I16" s="14">
        <v>22037.75</v>
      </c>
      <c r="J16" s="14">
        <v>0</v>
      </c>
      <c r="K16" s="14">
        <v>18055.200000000001</v>
      </c>
      <c r="L16" s="14">
        <v>18055.200000000001</v>
      </c>
      <c r="M16" s="14">
        <v>22027.825970000002</v>
      </c>
      <c r="N16" s="14">
        <v>0</v>
      </c>
      <c r="O16" s="14">
        <v>18055.200000000001</v>
      </c>
      <c r="P16" s="14">
        <v>18055.200000000001</v>
      </c>
      <c r="Q16" s="14">
        <v>22027.825970000002</v>
      </c>
    </row>
    <row r="17" ht="67.150000000000006" customHeight="1">
      <c r="A17" s="7" t="s">
        <v>29</v>
      </c>
      <c r="B17" s="11" t="s">
        <v>30</v>
      </c>
      <c r="C17" s="7" t="s">
        <v>24</v>
      </c>
      <c r="D17" s="15"/>
      <c r="E17" s="15"/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</row>
    <row r="18" ht="67.150000000000006" customHeight="1">
      <c r="A18" s="7" t="s">
        <v>31</v>
      </c>
      <c r="B18" s="11" t="s">
        <v>32</v>
      </c>
      <c r="C18" s="7"/>
      <c r="D18" s="16"/>
      <c r="E18" s="16"/>
      <c r="F18" s="14">
        <v>0</v>
      </c>
      <c r="G18" s="14">
        <v>499.5</v>
      </c>
      <c r="H18" s="14">
        <v>0</v>
      </c>
      <c r="I18" s="14">
        <v>55.5</v>
      </c>
      <c r="J18" s="14">
        <v>0</v>
      </c>
      <c r="K18" s="14">
        <v>499.5</v>
      </c>
      <c r="L18" s="14">
        <v>0</v>
      </c>
      <c r="M18" s="14">
        <v>55.5</v>
      </c>
      <c r="N18" s="14">
        <v>0</v>
      </c>
      <c r="O18" s="14">
        <v>499.5</v>
      </c>
      <c r="P18" s="14">
        <v>0</v>
      </c>
      <c r="Q18" s="14">
        <v>55.5</v>
      </c>
    </row>
    <row r="19" ht="29.449999999999999" customHeight="1">
      <c r="A19" s="7"/>
      <c r="B19" s="17" t="s">
        <v>33</v>
      </c>
      <c r="C19" s="18"/>
      <c r="D19" s="19">
        <v>44927</v>
      </c>
      <c r="E19" s="19">
        <v>45291</v>
      </c>
      <c r="F19" s="20">
        <f>F14+F16+F17+F18+F13+F15</f>
        <v>0</v>
      </c>
      <c r="G19" s="20">
        <f>G14+G16+G17+G18+G13+G15</f>
        <v>18554.700000000001</v>
      </c>
      <c r="H19" s="20">
        <f t="shared" ref="G19:Q19" si="0">H14+H16+H17+H18+H13+H15</f>
        <v>25213</v>
      </c>
      <c r="I19" s="20">
        <f t="shared" si="0"/>
        <v>64544.671439999998</v>
      </c>
      <c r="J19" s="20">
        <f t="shared" si="0"/>
        <v>0</v>
      </c>
      <c r="K19" s="20">
        <f t="shared" si="0"/>
        <v>18554.700000000001</v>
      </c>
      <c r="L19" s="20">
        <f t="shared" si="0"/>
        <v>25213</v>
      </c>
      <c r="M19" s="20">
        <f t="shared" si="0"/>
        <v>64442.443599999999</v>
      </c>
      <c r="N19" s="20">
        <f t="shared" si="0"/>
        <v>0</v>
      </c>
      <c r="O19" s="20">
        <f t="shared" si="0"/>
        <v>18554.700000000001</v>
      </c>
      <c r="P19" s="20">
        <f t="shared" si="0"/>
        <v>25213</v>
      </c>
      <c r="Q19" s="20">
        <f t="shared" si="0"/>
        <v>64442.443599999999</v>
      </c>
    </row>
    <row r="20" ht="15" customHeight="1">
      <c r="A20" s="9">
        <v>2</v>
      </c>
      <c r="B20" s="10" t="s">
        <v>34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ht="67.150000000000006" customHeight="1">
      <c r="A21" s="7" t="s">
        <v>35</v>
      </c>
      <c r="B21" s="11" t="s">
        <v>36</v>
      </c>
      <c r="C21" s="12" t="s">
        <v>24</v>
      </c>
      <c r="D21" s="13">
        <v>44562</v>
      </c>
      <c r="E21" s="13">
        <v>44926</v>
      </c>
      <c r="F21" s="14">
        <v>0</v>
      </c>
      <c r="G21" s="14">
        <v>0</v>
      </c>
      <c r="H21" s="14">
        <v>0</v>
      </c>
      <c r="I21" s="14">
        <v>251.40000000000001</v>
      </c>
      <c r="J21" s="14">
        <v>0</v>
      </c>
      <c r="K21" s="14">
        <v>0</v>
      </c>
      <c r="L21" s="14">
        <v>0</v>
      </c>
      <c r="M21" s="14">
        <v>251.40000000000001</v>
      </c>
      <c r="N21" s="14">
        <v>0</v>
      </c>
      <c r="O21" s="14">
        <v>0</v>
      </c>
      <c r="P21" s="14">
        <v>0</v>
      </c>
      <c r="Q21" s="14">
        <v>251.40000000000001</v>
      </c>
    </row>
    <row r="22" ht="33.75">
      <c r="A22" s="7" t="s">
        <v>37</v>
      </c>
      <c r="B22" s="11" t="s">
        <v>38</v>
      </c>
      <c r="C22" s="21"/>
      <c r="D22" s="21"/>
      <c r="E22" s="21"/>
      <c r="F22" s="14">
        <v>0</v>
      </c>
      <c r="G22" s="14">
        <v>577.33000000000004</v>
      </c>
      <c r="H22" s="14">
        <v>0</v>
      </c>
      <c r="I22" s="14">
        <v>1314.0539699999999</v>
      </c>
      <c r="J22" s="14">
        <v>0</v>
      </c>
      <c r="K22" s="14">
        <v>577.33000000000004</v>
      </c>
      <c r="L22" s="14">
        <v>0</v>
      </c>
      <c r="M22" s="14">
        <v>1313.7657400000001</v>
      </c>
      <c r="N22" s="14">
        <v>0</v>
      </c>
      <c r="O22" s="14">
        <v>577.33000000000004</v>
      </c>
      <c r="P22" s="14">
        <v>0</v>
      </c>
      <c r="Q22" s="14">
        <v>1313.7657400000001</v>
      </c>
    </row>
    <row r="23" ht="12">
      <c r="A23" s="7"/>
      <c r="B23" s="17" t="s">
        <v>33</v>
      </c>
      <c r="C23" s="21"/>
      <c r="D23" s="22">
        <v>44927</v>
      </c>
      <c r="E23" s="22">
        <v>45291</v>
      </c>
      <c r="F23" s="20">
        <f>F21+F22</f>
        <v>0</v>
      </c>
      <c r="G23" s="20">
        <f t="shared" ref="G23:Q26" si="1">G21+G22</f>
        <v>577.33000000000004</v>
      </c>
      <c r="H23" s="20">
        <f t="shared" si="1"/>
        <v>0</v>
      </c>
      <c r="I23" s="20">
        <f t="shared" si="1"/>
        <v>1565.45397</v>
      </c>
      <c r="J23" s="20">
        <f t="shared" si="1"/>
        <v>0</v>
      </c>
      <c r="K23" s="20">
        <f t="shared" si="1"/>
        <v>577.33000000000004</v>
      </c>
      <c r="L23" s="20">
        <f t="shared" si="1"/>
        <v>0</v>
      </c>
      <c r="M23" s="20">
        <f t="shared" si="1"/>
        <v>1565.1657400000001</v>
      </c>
      <c r="N23" s="20">
        <f t="shared" si="1"/>
        <v>0</v>
      </c>
      <c r="O23" s="20">
        <f t="shared" si="1"/>
        <v>577.33000000000004</v>
      </c>
      <c r="P23" s="20">
        <f t="shared" si="1"/>
        <v>0</v>
      </c>
      <c r="Q23" s="20">
        <f t="shared" si="1"/>
        <v>1565.1657400000001</v>
      </c>
    </row>
    <row r="24" ht="14.449999999999999" customHeight="1">
      <c r="A24" s="9">
        <v>3</v>
      </c>
      <c r="B24" s="10" t="s">
        <v>39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ht="22.5">
      <c r="A25" s="7" t="s">
        <v>40</v>
      </c>
      <c r="B25" s="11" t="s">
        <v>41</v>
      </c>
      <c r="C25" s="7" t="s">
        <v>42</v>
      </c>
      <c r="D25" s="23">
        <v>44927</v>
      </c>
      <c r="E25" s="23">
        <v>45291</v>
      </c>
      <c r="F25" s="14">
        <v>0</v>
      </c>
      <c r="G25" s="14">
        <v>0</v>
      </c>
      <c r="H25" s="14">
        <v>0</v>
      </c>
      <c r="I25" s="14">
        <v>1000</v>
      </c>
      <c r="J25" s="14">
        <v>0</v>
      </c>
      <c r="K25" s="14">
        <v>0</v>
      </c>
      <c r="L25" s="14">
        <v>0</v>
      </c>
      <c r="M25" s="14">
        <v>871.11099999999999</v>
      </c>
      <c r="N25" s="14">
        <v>0</v>
      </c>
      <c r="O25" s="14">
        <v>0</v>
      </c>
      <c r="P25" s="14">
        <v>0</v>
      </c>
      <c r="Q25" s="14">
        <v>871.11099999999999</v>
      </c>
    </row>
    <row r="26" ht="12">
      <c r="A26" s="7"/>
      <c r="B26" s="17" t="s">
        <v>33</v>
      </c>
      <c r="C26" s="21"/>
      <c r="D26" s="23">
        <v>44927</v>
      </c>
      <c r="E26" s="23">
        <v>45291</v>
      </c>
      <c r="F26" s="20">
        <f>F24+F25</f>
        <v>0</v>
      </c>
      <c r="G26" s="20">
        <f t="shared" si="1"/>
        <v>0</v>
      </c>
      <c r="H26" s="20">
        <f t="shared" si="1"/>
        <v>0</v>
      </c>
      <c r="I26" s="20">
        <f t="shared" si="1"/>
        <v>1000</v>
      </c>
      <c r="J26" s="20">
        <f t="shared" si="1"/>
        <v>0</v>
      </c>
      <c r="K26" s="20">
        <f t="shared" si="1"/>
        <v>0</v>
      </c>
      <c r="L26" s="20">
        <f t="shared" si="1"/>
        <v>0</v>
      </c>
      <c r="M26" s="20">
        <f t="shared" si="1"/>
        <v>871.11099999999999</v>
      </c>
      <c r="N26" s="20">
        <f t="shared" si="1"/>
        <v>0</v>
      </c>
      <c r="O26" s="20">
        <f t="shared" si="1"/>
        <v>0</v>
      </c>
      <c r="P26" s="20">
        <f t="shared" si="1"/>
        <v>0</v>
      </c>
      <c r="Q26" s="20">
        <f t="shared" si="1"/>
        <v>871.11099999999999</v>
      </c>
    </row>
    <row r="27" ht="12">
      <c r="A27" s="7"/>
      <c r="B27" s="17" t="s">
        <v>43</v>
      </c>
      <c r="C27" s="7"/>
      <c r="D27" s="23">
        <v>44927</v>
      </c>
      <c r="E27" s="23">
        <v>45291</v>
      </c>
      <c r="F27" s="20">
        <f>F19+F23+F26</f>
        <v>0</v>
      </c>
      <c r="G27" s="20">
        <f t="shared" ref="G27:Q27" si="2">G19+G23+G26</f>
        <v>19132.030000000002</v>
      </c>
      <c r="H27" s="20">
        <f t="shared" si="2"/>
        <v>25213</v>
      </c>
      <c r="I27" s="20">
        <f t="shared" si="2"/>
        <v>67110.125409999993</v>
      </c>
      <c r="J27" s="20">
        <f t="shared" si="2"/>
        <v>0</v>
      </c>
      <c r="K27" s="20">
        <f t="shared" si="2"/>
        <v>19132.030000000002</v>
      </c>
      <c r="L27" s="20">
        <f t="shared" si="2"/>
        <v>25213</v>
      </c>
      <c r="M27" s="20">
        <f t="shared" si="2"/>
        <v>66878.72034</v>
      </c>
      <c r="N27" s="20">
        <f t="shared" si="2"/>
        <v>0</v>
      </c>
      <c r="O27" s="20">
        <f t="shared" si="2"/>
        <v>19132.030000000002</v>
      </c>
      <c r="P27" s="20">
        <f t="shared" si="2"/>
        <v>25213</v>
      </c>
      <c r="Q27" s="20">
        <f t="shared" si="2"/>
        <v>66878.72034</v>
      </c>
    </row>
    <row r="28" ht="12"/>
    <row r="29" ht="30.75" customHeight="1">
      <c r="A29" s="24" t="s">
        <v>44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</sheetData>
  <mergeCells count="26">
    <mergeCell ref="A1:Q1"/>
    <mergeCell ref="A2:Q2"/>
    <mergeCell ref="A3:Q3"/>
    <mergeCell ref="A4:Q4"/>
    <mergeCell ref="A5:Q5"/>
    <mergeCell ref="A6:Q6"/>
    <mergeCell ref="A7:Q7"/>
    <mergeCell ref="A8:Q8"/>
    <mergeCell ref="A9:A10"/>
    <mergeCell ref="B9:B10"/>
    <mergeCell ref="C9:C10"/>
    <mergeCell ref="D9:D10"/>
    <mergeCell ref="E9:E10"/>
    <mergeCell ref="F9:I9"/>
    <mergeCell ref="J9:M9"/>
    <mergeCell ref="N9:Q9"/>
    <mergeCell ref="B12:Q12"/>
    <mergeCell ref="D13:D18"/>
    <mergeCell ref="E13:E18"/>
    <mergeCell ref="C17:C18"/>
    <mergeCell ref="B20:Q20"/>
    <mergeCell ref="C21:C22"/>
    <mergeCell ref="D21:D22"/>
    <mergeCell ref="E21:E22"/>
    <mergeCell ref="B24:Q24"/>
    <mergeCell ref="A29:Q29"/>
  </mergeCells>
  <printOptions headings="0" gridLines="0"/>
  <pageMargins left="0.25196850393700787" right="0.25196850393700787" top="0.75196850393700776" bottom="0.75196850393700776" header="0.29999999999999999" footer="0.29999999999999999"/>
  <pageSetup paperSize="9" scale="78" fitToWidth="1" fitToHeight="0" pageOrder="downThenOver" orientation="landscape" usePrinterDefaults="1" blackAndWhite="0" draft="0" cellComments="none" useFirstPageNumber="0" errors="displayed" horizontalDpi="60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С. Лакшина</dc:creator>
  <cp:revision>2</cp:revision>
  <dcterms:created xsi:type="dcterms:W3CDTF">2015-06-05T18:19:00Z</dcterms:created>
  <dcterms:modified xsi:type="dcterms:W3CDTF">2024-03-14T08:59:41Z</dcterms:modified>
  <cp:version>1048576</cp:version>
</cp:coreProperties>
</file>