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Район на 01.01.2024 " sheetId="4" r:id="rId1"/>
  </sheets>
  <calcPr calcId="145621"/>
</workbook>
</file>

<file path=xl/calcChain.xml><?xml version="1.0" encoding="utf-8"?>
<calcChain xmlns="http://schemas.openxmlformats.org/spreadsheetml/2006/main">
  <c r="F114" i="4" l="1"/>
  <c r="E114" i="4"/>
  <c r="D114" i="4"/>
  <c r="F110" i="4"/>
  <c r="E110" i="4"/>
  <c r="D110" i="4"/>
  <c r="F108" i="4"/>
  <c r="E108" i="4"/>
  <c r="D108" i="4"/>
  <c r="F103" i="4"/>
  <c r="E103" i="4"/>
  <c r="D103" i="4"/>
  <c r="F101" i="4"/>
  <c r="E101" i="4"/>
  <c r="D101" i="4"/>
  <c r="F97" i="4"/>
  <c r="E97" i="4"/>
  <c r="D97" i="4"/>
  <c r="F87" i="4"/>
  <c r="E87" i="4"/>
  <c r="D87" i="4"/>
  <c r="F84" i="4"/>
  <c r="E84" i="4"/>
  <c r="D84" i="4"/>
  <c r="F82" i="4"/>
  <c r="E82" i="4"/>
  <c r="D82" i="4"/>
  <c r="F75" i="4"/>
  <c r="E75" i="4"/>
  <c r="D75" i="4"/>
  <c r="F70" i="4"/>
  <c r="E70" i="4"/>
  <c r="D70" i="4"/>
  <c r="F64" i="4"/>
  <c r="E64" i="4"/>
  <c r="D64" i="4"/>
  <c r="F61" i="4"/>
  <c r="E61" i="4"/>
  <c r="D61" i="4"/>
  <c r="F58" i="4"/>
  <c r="E58" i="4"/>
  <c r="D58" i="4"/>
  <c r="F54" i="4"/>
  <c r="E54" i="4"/>
  <c r="D54" i="4"/>
  <c r="F51" i="4"/>
  <c r="E51" i="4"/>
  <c r="D51" i="4"/>
  <c r="F44" i="4"/>
  <c r="E44" i="4"/>
  <c r="D44" i="4"/>
  <c r="F38" i="4"/>
  <c r="E38" i="4"/>
  <c r="D38" i="4"/>
  <c r="F35" i="4"/>
  <c r="E35" i="4"/>
  <c r="D35" i="4"/>
  <c r="F32" i="4"/>
  <c r="E32" i="4"/>
  <c r="D32" i="4"/>
  <c r="F29" i="4"/>
  <c r="E29" i="4"/>
  <c r="D29" i="4"/>
  <c r="F15" i="4"/>
  <c r="E15" i="4"/>
  <c r="D15" i="4"/>
  <c r="F5" i="4"/>
  <c r="F118" i="4" s="1"/>
  <c r="E5" i="4"/>
  <c r="E118" i="4" s="1"/>
  <c r="D5" i="4"/>
  <c r="D118" i="4" s="1"/>
</calcChain>
</file>

<file path=xl/sharedStrings.xml><?xml version="1.0" encoding="utf-8"?>
<sst xmlns="http://schemas.openxmlformats.org/spreadsheetml/2006/main" count="325" uniqueCount="113">
  <si>
    <t>Единица измерения: тыс. руб.</t>
  </si>
  <si>
    <t>Наименование кода</t>
  </si>
  <si>
    <t>КВСР</t>
  </si>
  <si>
    <t>КФСР</t>
  </si>
  <si>
    <t>Утвержденные бюджетные назначения на 2023 год</t>
  </si>
  <si>
    <t>Комитет финансов</t>
  </si>
  <si>
    <t>127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</si>
  <si>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</si>
  <si>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</si>
  <si>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Жилищное хозяйство</t>
  </si>
  <si>
    <t>0501</t>
  </si>
  <si>
    <t>Благоустройство</t>
  </si>
  <si>
    <t>0503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</si>
  <si>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</si>
  <si>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</si>
  <si>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</si>
  <si>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</si>
  <si>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</si>
  <si>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</si>
  <si>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администрация Сланцевского муниципального района</t>
  </si>
  <si>
    <t>810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</si>
  <si>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</si>
  <si>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</si>
  <si>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</si>
  <si>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</si>
  <si>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</si>
  <si>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</si>
  <si>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Другие общегосударственные вопросы</t>
  </si>
  <si>
    <t>0113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</si>
  <si>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</si>
  <si>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</si>
  <si>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</si>
  <si>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</si>
  <si>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</si>
  <si>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</si>
  <si>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</si>
  <si>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</si>
  <si>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</si>
  <si>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</si>
  <si>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</si>
  <si>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</si>
  <si>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</si>
  <si>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</si>
  <si>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</si>
  <si>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</si>
  <si>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МДОУ "Сланцевский детский сад № 10"</t>
  </si>
  <si>
    <t>821</t>
  </si>
  <si>
    <t>Дошкольное образование</t>
  </si>
  <si>
    <t>0701</t>
  </si>
  <si>
    <t>МДОУ "Сланцевский детский сад № 3"</t>
  </si>
  <si>
    <t>822</t>
  </si>
  <si>
    <t>Другие вопросы в области образования</t>
  </si>
  <si>
    <t>0709</t>
  </si>
  <si>
    <t>МДОУ "Сланцевский детский сад № 7"</t>
  </si>
  <si>
    <t>823</t>
  </si>
  <si>
    <t>МОУ "Выскатская ООШ"</t>
  </si>
  <si>
    <t>827</t>
  </si>
  <si>
    <t>Общее образование</t>
  </si>
  <si>
    <t>0702</t>
  </si>
  <si>
    <t>Молодежная политика</t>
  </si>
  <si>
    <t>0707</t>
  </si>
  <si>
    <t>МОУ "Загривская СОШ"</t>
  </si>
  <si>
    <t>829</t>
  </si>
  <si>
    <t>МДОУ "Сланцевский детский сад № 2"</t>
  </si>
  <si>
    <t>835</t>
  </si>
  <si>
    <t>МДОУ "Сланцевский детский сад № 5"</t>
  </si>
  <si>
    <t>836</t>
  </si>
  <si>
    <t>МДОУ "Сланцевский детский сад № 15 комбинированного вида"</t>
  </si>
  <si>
    <t>839</t>
  </si>
  <si>
    <t>МДОУ "Гостицкий детский сад № 20"</t>
  </si>
  <si>
    <t>842</t>
  </si>
  <si>
    <t>МОУ "Новосельская ООШ"</t>
  </si>
  <si>
    <t>849</t>
  </si>
  <si>
    <t>МОУ "Овсищенская начальная школа-детский сад"</t>
  </si>
  <si>
    <t>850</t>
  </si>
  <si>
    <t>МОУ "Старопольская СОШ"</t>
  </si>
  <si>
    <t>851</t>
  </si>
  <si>
    <t>МУДО "СППЦ"</t>
  </si>
  <si>
    <t>857</t>
  </si>
  <si>
    <t>Дополнительное образование детей</t>
  </si>
  <si>
    <t>0703</t>
  </si>
  <si>
    <t>МУ "РВС"</t>
  </si>
  <si>
    <t>860</t>
  </si>
  <si>
    <t>комитет образования администрации Сланцевского муниципального района</t>
  </si>
  <si>
    <t>861</t>
  </si>
  <si>
    <t>Охрана семьи и детства</t>
  </si>
  <si>
    <t>1004</t>
  </si>
  <si>
    <t>Совет депутатов Сланцевского муниципального района</t>
  </si>
  <si>
    <t>866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</si>
  <si>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</si>
  <si>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</si>
  <si>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</si>
  <si>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</si>
  <si>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</si>
  <si>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867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</si>
  <si>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</si>
  <si>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868</t>
  </si>
  <si>
    <t>Ревизионная комиссия</t>
  </si>
  <si>
    <t>869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</si>
  <si>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</si>
  <si>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</si>
  <si>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</si>
  <si>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</si>
  <si>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Физическая культура</t>
  </si>
  <si>
    <t>1101</t>
  </si>
  <si>
    <t>Массовый спорт</t>
  </si>
  <si>
    <t>1102</t>
  </si>
  <si>
    <t>Итого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</si>
  <si>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</si>
  <si>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</si>
  <si>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Сведения по состоянию на 01 января 2024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2023 год.</t>
  </si>
  <si>
    <t>Кассовый план за 12 месяцев 2023 года</t>
  </si>
  <si>
    <t>Исполнение за 12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</si>
</sst>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/>
      <name val="Arial"/>
    </font>
    <font>
      <b/>
      <sz val="11"/>
      <name val="Times New Roman"/>
    </font>
    <font>
      <b/>
      <sz val="8.5"/>
      <name val="MS Sans Serif"/>
    </font>
    <font>
      <sz val="8.5"/>
      <name val="MS Sans Serif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64" fontId="5" fillId="0" borderId="6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E118" sqref="E118"/>
    </sheetView>
  </sheetViews>
  <sheetFormatPr defaultRowHeight="12.75" x14ac:dyDescent="0.2"/>
  <cols>
    <col min="1" max="1" width="30.7109375" customWidth="1"/>
    <col min="2" max="3" width="10.28515625" customWidth="1"/>
    <col min="4" max="6" width="15.42578125" customWidth="1"/>
  </cols>
  <sheetData>
    <row r="1" spans="1:6" ht="66.599999999999994" customHeight="1" x14ac:dyDescent="0.2">
      <c r="A1" s="16" t="s">
        <v>110</v>
      </c>
      <c r="B1" s="16"/>
      <c r="C1" s="16"/>
      <c r="D1" s="16"/>
      <c r="E1" s="16"/>
      <c r="F1" s="16"/>
    </row>
    <row r="2" spans="1:6" ht="12.6" customHeight="1" x14ac:dyDescent="0.2">
      <c r="A2" s="1" t="s">
        <v>0</v>
      </c>
      <c r="B2" s="2"/>
      <c r="C2" s="2"/>
      <c r="D2" s="2"/>
      <c r="E2" s="2"/>
    </row>
    <row r="3" spans="1:6" x14ac:dyDescent="0.2">
      <c r="A3" s="2"/>
      <c r="B3" s="2"/>
      <c r="C3" s="2"/>
      <c r="D3" s="2"/>
      <c r="E3" s="2"/>
    </row>
    <row r="4" spans="1:6" ht="42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111</v>
      </c>
      <c r="F4" s="3" t="s">
        <v>112</v>
      </c>
    </row>
    <row r="5" spans="1:6" x14ac:dyDescent="0.2">
      <c r="A5" s="4" t="s">
        <v>5</v>
      </c>
      <c r="B5" s="5" t="s">
        <v>6</v>
      </c>
      <c r="C5" s="5"/>
      <c r="D5" s="6">
        <f>SUM(D6:D14)</f>
        <v>249467.2</v>
      </c>
      <c r="E5" s="6">
        <f>SUM(E6:E14)</f>
        <v>249467.2</v>
      </c>
      <c r="F5" s="6">
        <f>SUM(F6:F14)</f>
        <v>249459.80000000002</v>
      </c>
    </row>
    <row r="6" spans="1:6" ht="56.25" x14ac:dyDescent="0.2">
      <c r="A6" s="10" t="s">
        <v>91</v>
      </c>
      <c r="B6" s="8" t="s">
        <v>6</v>
      </c>
      <c r="C6" s="11" t="s">
        <v>92</v>
      </c>
      <c r="D6" s="12">
        <v>159.80000000000001</v>
      </c>
      <c r="E6" s="12">
        <v>159.80000000000001</v>
      </c>
      <c r="F6" s="12">
        <v>159.80000000000001</v>
      </c>
    </row>
    <row r="7" spans="1:6" ht="67.5" x14ac:dyDescent="0.2">
      <c r="A7" s="10" t="s">
        <v>21</v>
      </c>
      <c r="B7" s="8" t="s">
        <v>6</v>
      </c>
      <c r="C7" s="11" t="s">
        <v>22</v>
      </c>
      <c r="D7" s="12">
        <v>492.8</v>
      </c>
      <c r="E7" s="12">
        <v>492.8</v>
      </c>
      <c r="F7" s="12">
        <v>492.8</v>
      </c>
    </row>
    <row r="8" spans="1:6" ht="56.25" x14ac:dyDescent="0.2">
      <c r="A8" s="7" t="s">
        <v>7</v>
      </c>
      <c r="B8" s="8" t="s">
        <v>6</v>
      </c>
      <c r="C8" s="8" t="s">
        <v>8</v>
      </c>
      <c r="D8" s="9">
        <v>26871.599999999999</v>
      </c>
      <c r="E8" s="9">
        <v>26871.599999999999</v>
      </c>
      <c r="F8" s="9">
        <v>26864.2</v>
      </c>
    </row>
    <row r="9" spans="1:6" ht="45" x14ac:dyDescent="0.2">
      <c r="A9" s="7" t="s">
        <v>108</v>
      </c>
      <c r="B9" s="8" t="s">
        <v>6</v>
      </c>
      <c r="C9" s="8" t="s">
        <v>109</v>
      </c>
      <c r="D9" s="9">
        <v>1037.9000000000001</v>
      </c>
      <c r="E9" s="9">
        <v>1037.9000000000001</v>
      </c>
      <c r="F9" s="9">
        <v>1037.9000000000001</v>
      </c>
    </row>
    <row r="10" spans="1:6" x14ac:dyDescent="0.2">
      <c r="A10" s="7" t="s">
        <v>9</v>
      </c>
      <c r="B10" s="8" t="s">
        <v>6</v>
      </c>
      <c r="C10" s="8" t="s">
        <v>10</v>
      </c>
      <c r="D10" s="9">
        <v>5791.3</v>
      </c>
      <c r="E10" s="9">
        <v>5791.3</v>
      </c>
      <c r="F10" s="9">
        <v>5791.3</v>
      </c>
    </row>
    <row r="11" spans="1:6" x14ac:dyDescent="0.2">
      <c r="A11" s="7" t="s">
        <v>11</v>
      </c>
      <c r="B11" s="8" t="s">
        <v>6</v>
      </c>
      <c r="C11" s="8" t="s">
        <v>12</v>
      </c>
      <c r="D11" s="9">
        <v>3859.8</v>
      </c>
      <c r="E11" s="9">
        <v>3859.8</v>
      </c>
      <c r="F11" s="9">
        <v>3859.8</v>
      </c>
    </row>
    <row r="12" spans="1:6" ht="33.75" x14ac:dyDescent="0.2">
      <c r="A12" s="7" t="s">
        <v>13</v>
      </c>
      <c r="B12" s="8" t="s">
        <v>6</v>
      </c>
      <c r="C12" s="8" t="s">
        <v>14</v>
      </c>
      <c r="D12" s="9">
        <v>10.5</v>
      </c>
      <c r="E12" s="9">
        <v>10.5</v>
      </c>
      <c r="F12" s="9">
        <v>10.5</v>
      </c>
    </row>
    <row r="13" spans="1:6" x14ac:dyDescent="0.2">
      <c r="A13" s="7" t="s">
        <v>15</v>
      </c>
      <c r="B13" s="8" t="s">
        <v>6</v>
      </c>
      <c r="C13" s="8" t="s">
        <v>16</v>
      </c>
      <c r="D13" s="9">
        <v>34290.300000000003</v>
      </c>
      <c r="E13" s="9">
        <v>34290.300000000003</v>
      </c>
      <c r="F13" s="9">
        <v>34290.300000000003</v>
      </c>
    </row>
    <row r="14" spans="1:6" ht="45" x14ac:dyDescent="0.2">
      <c r="A14" s="7" t="s">
        <v>17</v>
      </c>
      <c r="B14" s="8" t="s">
        <v>6</v>
      </c>
      <c r="C14" s="8" t="s">
        <v>18</v>
      </c>
      <c r="D14" s="9">
        <v>176953.2</v>
      </c>
      <c r="E14" s="9">
        <v>176953.2</v>
      </c>
      <c r="F14" s="9">
        <v>176953.2</v>
      </c>
    </row>
    <row r="15" spans="1:6" ht="22.5" x14ac:dyDescent="0.2">
      <c r="A15" s="4" t="s">
        <v>19</v>
      </c>
      <c r="B15" s="5" t="s">
        <v>20</v>
      </c>
      <c r="C15" s="5"/>
      <c r="D15" s="6">
        <f>SUM(D16:D28)</f>
        <v>146659.29999999999</v>
      </c>
      <c r="E15" s="6">
        <f>SUM(E16:E28)</f>
        <v>146659.29999999999</v>
      </c>
      <c r="F15" s="6">
        <f>SUM(F16:F28)</f>
        <v>130807.2</v>
      </c>
    </row>
    <row r="16" spans="1:6" ht="67.5" x14ac:dyDescent="0.2">
      <c r="A16" s="7" t="s">
        <v>21</v>
      </c>
      <c r="B16" s="8" t="s">
        <v>20</v>
      </c>
      <c r="C16" s="8" t="s">
        <v>22</v>
      </c>
      <c r="D16" s="9">
        <v>84851.4</v>
      </c>
      <c r="E16" s="9">
        <v>84851.4</v>
      </c>
      <c r="F16" s="9">
        <v>84494.3</v>
      </c>
    </row>
    <row r="17" spans="1:6" x14ac:dyDescent="0.2">
      <c r="A17" s="7" t="s">
        <v>23</v>
      </c>
      <c r="B17" s="8" t="s">
        <v>20</v>
      </c>
      <c r="C17" s="8" t="s">
        <v>24</v>
      </c>
      <c r="D17" s="9">
        <v>6.1</v>
      </c>
      <c r="E17" s="9">
        <v>6.1</v>
      </c>
      <c r="F17" s="9">
        <v>6.1</v>
      </c>
    </row>
    <row r="18" spans="1:6" x14ac:dyDescent="0.2">
      <c r="A18" s="7" t="s">
        <v>25</v>
      </c>
      <c r="B18" s="8" t="s">
        <v>20</v>
      </c>
      <c r="C18" s="8" t="s">
        <v>26</v>
      </c>
      <c r="D18" s="9">
        <v>2000.2</v>
      </c>
      <c r="E18" s="9">
        <v>2000.2</v>
      </c>
      <c r="F18" s="9">
        <v>0</v>
      </c>
    </row>
    <row r="19" spans="1:6" ht="22.5" x14ac:dyDescent="0.2">
      <c r="A19" s="7" t="s">
        <v>27</v>
      </c>
      <c r="B19" s="8" t="s">
        <v>20</v>
      </c>
      <c r="C19" s="8" t="s">
        <v>28</v>
      </c>
      <c r="D19" s="9">
        <v>30113</v>
      </c>
      <c r="E19" s="9">
        <v>30113</v>
      </c>
      <c r="F19" s="9">
        <v>17727.3</v>
      </c>
    </row>
    <row r="20" spans="1:6" x14ac:dyDescent="0.2">
      <c r="A20" s="7" t="s">
        <v>29</v>
      </c>
      <c r="B20" s="8" t="s">
        <v>20</v>
      </c>
      <c r="C20" s="8" t="s">
        <v>30</v>
      </c>
      <c r="D20" s="9">
        <v>2948.2</v>
      </c>
      <c r="E20" s="9">
        <v>2948.2</v>
      </c>
      <c r="F20" s="9">
        <v>2948.2</v>
      </c>
    </row>
    <row r="21" spans="1:6" x14ac:dyDescent="0.2">
      <c r="A21" s="7" t="s">
        <v>31</v>
      </c>
      <c r="B21" s="8" t="s">
        <v>20</v>
      </c>
      <c r="C21" s="8" t="s">
        <v>32</v>
      </c>
      <c r="D21" s="9">
        <v>359.7</v>
      </c>
      <c r="E21" s="9">
        <v>359.7</v>
      </c>
      <c r="F21" s="9">
        <v>359.7</v>
      </c>
    </row>
    <row r="22" spans="1:6" ht="22.5" x14ac:dyDescent="0.2">
      <c r="A22" s="7" t="s">
        <v>33</v>
      </c>
      <c r="B22" s="8" t="s">
        <v>20</v>
      </c>
      <c r="C22" s="8" t="s">
        <v>34</v>
      </c>
      <c r="D22" s="9">
        <v>1617.7</v>
      </c>
      <c r="E22" s="9">
        <v>1617.7</v>
      </c>
      <c r="F22" s="9">
        <v>1356.4</v>
      </c>
    </row>
    <row r="23" spans="1:6" ht="22.5" x14ac:dyDescent="0.2">
      <c r="A23" s="7" t="s">
        <v>35</v>
      </c>
      <c r="B23" s="8" t="s">
        <v>20</v>
      </c>
      <c r="C23" s="8" t="s">
        <v>36</v>
      </c>
      <c r="D23" s="9">
        <v>4480.2</v>
      </c>
      <c r="E23" s="9">
        <v>4480.2</v>
      </c>
      <c r="F23" s="9">
        <v>4480.1000000000004</v>
      </c>
    </row>
    <row r="24" spans="1:6" x14ac:dyDescent="0.2">
      <c r="A24" s="7" t="s">
        <v>11</v>
      </c>
      <c r="B24" s="8" t="s">
        <v>20</v>
      </c>
      <c r="C24" s="8" t="s">
        <v>12</v>
      </c>
      <c r="D24" s="9">
        <v>1195.3</v>
      </c>
      <c r="E24" s="9">
        <v>1195.3</v>
      </c>
      <c r="F24" s="9">
        <v>1195.3</v>
      </c>
    </row>
    <row r="25" spans="1:6" ht="22.5" x14ac:dyDescent="0.2">
      <c r="A25" s="7" t="s">
        <v>37</v>
      </c>
      <c r="B25" s="8" t="s">
        <v>20</v>
      </c>
      <c r="C25" s="8" t="s">
        <v>38</v>
      </c>
      <c r="D25" s="9">
        <v>990.8</v>
      </c>
      <c r="E25" s="9">
        <v>990.8</v>
      </c>
      <c r="F25" s="9">
        <v>990.8</v>
      </c>
    </row>
    <row r="26" spans="1:6" ht="33.75" x14ac:dyDescent="0.2">
      <c r="A26" s="7" t="s">
        <v>13</v>
      </c>
      <c r="B26" s="8" t="s">
        <v>20</v>
      </c>
      <c r="C26" s="8" t="s">
        <v>14</v>
      </c>
      <c r="D26" s="9">
        <v>484</v>
      </c>
      <c r="E26" s="9">
        <v>484</v>
      </c>
      <c r="F26" s="9">
        <v>483.9</v>
      </c>
    </row>
    <row r="27" spans="1:6" x14ac:dyDescent="0.2">
      <c r="A27" s="7" t="s">
        <v>39</v>
      </c>
      <c r="B27" s="8" t="s">
        <v>20</v>
      </c>
      <c r="C27" s="8" t="s">
        <v>40</v>
      </c>
      <c r="D27" s="9">
        <v>17198.5</v>
      </c>
      <c r="E27" s="9">
        <v>17198.5</v>
      </c>
      <c r="F27" s="9">
        <v>16350.9</v>
      </c>
    </row>
    <row r="28" spans="1:6" ht="22.5" x14ac:dyDescent="0.2">
      <c r="A28" s="7" t="s">
        <v>43</v>
      </c>
      <c r="B28" s="8" t="s">
        <v>20</v>
      </c>
      <c r="C28" s="8" t="s">
        <v>44</v>
      </c>
      <c r="D28" s="9">
        <v>414.2</v>
      </c>
      <c r="E28" s="9">
        <v>414.2</v>
      </c>
      <c r="F28" s="9">
        <v>414.2</v>
      </c>
    </row>
    <row r="29" spans="1:6" ht="22.5" x14ac:dyDescent="0.2">
      <c r="A29" s="4" t="s">
        <v>45</v>
      </c>
      <c r="B29" s="5" t="s">
        <v>46</v>
      </c>
      <c r="C29" s="5"/>
      <c r="D29" s="6">
        <f>SUM(D30:D31)</f>
        <v>36517.599999999999</v>
      </c>
      <c r="E29" s="6">
        <f>SUM(E30:E31)</f>
        <v>36517.599999999999</v>
      </c>
      <c r="F29" s="6">
        <f>SUM(F30:F31)</f>
        <v>36413.899999999994</v>
      </c>
    </row>
    <row r="30" spans="1:6" x14ac:dyDescent="0.2">
      <c r="A30" s="7" t="s">
        <v>47</v>
      </c>
      <c r="B30" s="8" t="s">
        <v>46</v>
      </c>
      <c r="C30" s="8" t="s">
        <v>48</v>
      </c>
      <c r="D30" s="9">
        <v>36516.1</v>
      </c>
      <c r="E30" s="9">
        <v>36516.1</v>
      </c>
      <c r="F30" s="9">
        <v>36412.699999999997</v>
      </c>
    </row>
    <row r="31" spans="1:6" ht="33.75" x14ac:dyDescent="0.2">
      <c r="A31" s="10" t="s">
        <v>13</v>
      </c>
      <c r="B31" s="11" t="s">
        <v>46</v>
      </c>
      <c r="C31" s="11" t="s">
        <v>14</v>
      </c>
      <c r="D31" s="12">
        <v>1.5</v>
      </c>
      <c r="E31" s="12">
        <v>1.5</v>
      </c>
      <c r="F31" s="12">
        <v>1.2</v>
      </c>
    </row>
    <row r="32" spans="1:6" ht="22.5" x14ac:dyDescent="0.2">
      <c r="A32" s="4" t="s">
        <v>49</v>
      </c>
      <c r="B32" s="5" t="s">
        <v>50</v>
      </c>
      <c r="C32" s="5"/>
      <c r="D32" s="6">
        <f>SUM(D33:D34)</f>
        <v>64990.6</v>
      </c>
      <c r="E32" s="6">
        <f>SUM(E33:E34)</f>
        <v>64990.6</v>
      </c>
      <c r="F32" s="6">
        <f>SUM(F33:F34)</f>
        <v>62952.899999999994</v>
      </c>
    </row>
    <row r="33" spans="1:6" x14ac:dyDescent="0.2">
      <c r="A33" s="7" t="s">
        <v>47</v>
      </c>
      <c r="B33" s="8" t="s">
        <v>50</v>
      </c>
      <c r="C33" s="8" t="s">
        <v>48</v>
      </c>
      <c r="D33" s="9">
        <v>64794.1</v>
      </c>
      <c r="E33" s="9">
        <v>64794.1</v>
      </c>
      <c r="F33" s="9">
        <v>62791.199999999997</v>
      </c>
    </row>
    <row r="34" spans="1:6" ht="22.5" x14ac:dyDescent="0.2">
      <c r="A34" s="10" t="s">
        <v>51</v>
      </c>
      <c r="B34" s="11" t="s">
        <v>50</v>
      </c>
      <c r="C34" s="11" t="s">
        <v>52</v>
      </c>
      <c r="D34" s="12">
        <v>196.5</v>
      </c>
      <c r="E34" s="12">
        <v>196.5</v>
      </c>
      <c r="F34" s="12">
        <v>161.69999999999999</v>
      </c>
    </row>
    <row r="35" spans="1:6" ht="22.5" x14ac:dyDescent="0.2">
      <c r="A35" s="4" t="s">
        <v>53</v>
      </c>
      <c r="B35" s="5" t="s">
        <v>54</v>
      </c>
      <c r="C35" s="5"/>
      <c r="D35" s="6">
        <f>SUM(D36:D37)</f>
        <v>48273.4</v>
      </c>
      <c r="E35" s="6">
        <f>SUM(E36:E37)</f>
        <v>48273.4</v>
      </c>
      <c r="F35" s="6">
        <f>SUM(F36:F37)</f>
        <v>48118.7</v>
      </c>
    </row>
    <row r="36" spans="1:6" x14ac:dyDescent="0.2">
      <c r="A36" s="7" t="s">
        <v>47</v>
      </c>
      <c r="B36" s="8" t="s">
        <v>54</v>
      </c>
      <c r="C36" s="8" t="s">
        <v>48</v>
      </c>
      <c r="D36" s="9">
        <v>48228.4</v>
      </c>
      <c r="E36" s="9">
        <v>48228.4</v>
      </c>
      <c r="F36" s="9">
        <v>48073.7</v>
      </c>
    </row>
    <row r="37" spans="1:6" ht="33.75" x14ac:dyDescent="0.2">
      <c r="A37" s="7" t="s">
        <v>13</v>
      </c>
      <c r="B37" s="8" t="s">
        <v>54</v>
      </c>
      <c r="C37" s="8" t="s">
        <v>14</v>
      </c>
      <c r="D37" s="9">
        <v>45</v>
      </c>
      <c r="E37" s="9">
        <v>45</v>
      </c>
      <c r="F37" s="9">
        <v>45</v>
      </c>
    </row>
    <row r="38" spans="1:6" x14ac:dyDescent="0.2">
      <c r="A38" s="4" t="s">
        <v>55</v>
      </c>
      <c r="B38" s="5" t="s">
        <v>56</v>
      </c>
      <c r="C38" s="5"/>
      <c r="D38" s="6">
        <f>SUM(D39:D43)</f>
        <v>53091.500000000007</v>
      </c>
      <c r="E38" s="6">
        <f>SUM(E39:E43)</f>
        <v>53091.500000000007</v>
      </c>
      <c r="F38" s="6">
        <f>SUM(F39:F43)</f>
        <v>52110.899999999994</v>
      </c>
    </row>
    <row r="39" spans="1:6" x14ac:dyDescent="0.2">
      <c r="A39" s="7" t="s">
        <v>47</v>
      </c>
      <c r="B39" s="8" t="s">
        <v>56</v>
      </c>
      <c r="C39" s="8" t="s">
        <v>48</v>
      </c>
      <c r="D39" s="9">
        <v>9112</v>
      </c>
      <c r="E39" s="9">
        <v>9112</v>
      </c>
      <c r="F39" s="9">
        <v>9112</v>
      </c>
    </row>
    <row r="40" spans="1:6" x14ac:dyDescent="0.2">
      <c r="A40" s="7" t="s">
        <v>57</v>
      </c>
      <c r="B40" s="8" t="s">
        <v>56</v>
      </c>
      <c r="C40" s="8" t="s">
        <v>58</v>
      </c>
      <c r="D40" s="9">
        <v>41778.800000000003</v>
      </c>
      <c r="E40" s="9">
        <v>41778.800000000003</v>
      </c>
      <c r="F40" s="9">
        <v>40865.5</v>
      </c>
    </row>
    <row r="41" spans="1:6" x14ac:dyDescent="0.2">
      <c r="A41" s="7" t="s">
        <v>59</v>
      </c>
      <c r="B41" s="8" t="s">
        <v>56</v>
      </c>
      <c r="C41" s="8" t="s">
        <v>60</v>
      </c>
      <c r="D41" s="9">
        <v>116.3</v>
      </c>
      <c r="E41" s="9">
        <v>116.3</v>
      </c>
      <c r="F41" s="9">
        <v>115.7</v>
      </c>
    </row>
    <row r="42" spans="1:6" ht="22.5" x14ac:dyDescent="0.2">
      <c r="A42" s="7" t="s">
        <v>51</v>
      </c>
      <c r="B42" s="8" t="s">
        <v>56</v>
      </c>
      <c r="C42" s="8" t="s">
        <v>52</v>
      </c>
      <c r="D42" s="9">
        <v>327.5</v>
      </c>
      <c r="E42" s="9">
        <v>327.5</v>
      </c>
      <c r="F42" s="9">
        <v>306.2</v>
      </c>
    </row>
    <row r="43" spans="1:6" x14ac:dyDescent="0.2">
      <c r="A43" s="7" t="s">
        <v>41</v>
      </c>
      <c r="B43" s="8" t="s">
        <v>56</v>
      </c>
      <c r="C43" s="8" t="s">
        <v>42</v>
      </c>
      <c r="D43" s="9">
        <v>1756.9</v>
      </c>
      <c r="E43" s="9">
        <v>1756.9</v>
      </c>
      <c r="F43" s="9">
        <v>1711.5</v>
      </c>
    </row>
    <row r="44" spans="1:6" x14ac:dyDescent="0.2">
      <c r="A44" s="4" t="s">
        <v>61</v>
      </c>
      <c r="B44" s="5" t="s">
        <v>62</v>
      </c>
      <c r="C44" s="5"/>
      <c r="D44" s="6">
        <f>SUM(D45:D50)</f>
        <v>42354.399999999994</v>
      </c>
      <c r="E44" s="6">
        <f>SUM(E45:E50)</f>
        <v>42354.399999999994</v>
      </c>
      <c r="F44" s="6">
        <f>SUM(F45:F50)</f>
        <v>42314</v>
      </c>
    </row>
    <row r="45" spans="1:6" x14ac:dyDescent="0.2">
      <c r="A45" s="7" t="s">
        <v>47</v>
      </c>
      <c r="B45" s="8" t="s">
        <v>62</v>
      </c>
      <c r="C45" s="8" t="s">
        <v>48</v>
      </c>
      <c r="D45" s="9">
        <v>2671.9</v>
      </c>
      <c r="E45" s="9">
        <v>2671.9</v>
      </c>
      <c r="F45" s="9">
        <v>2671.9</v>
      </c>
    </row>
    <row r="46" spans="1:6" x14ac:dyDescent="0.2">
      <c r="A46" s="7" t="s">
        <v>57</v>
      </c>
      <c r="B46" s="8" t="s">
        <v>62</v>
      </c>
      <c r="C46" s="8" t="s">
        <v>58</v>
      </c>
      <c r="D46" s="9">
        <v>37233.199999999997</v>
      </c>
      <c r="E46" s="9">
        <v>37233.199999999997</v>
      </c>
      <c r="F46" s="9">
        <v>37193.4</v>
      </c>
    </row>
    <row r="47" spans="1:6" ht="33" customHeight="1" x14ac:dyDescent="0.2">
      <c r="A47" s="7" t="s">
        <v>13</v>
      </c>
      <c r="B47" s="8" t="s">
        <v>62</v>
      </c>
      <c r="C47" s="8" t="s">
        <v>14</v>
      </c>
      <c r="D47" s="9">
        <v>20</v>
      </c>
      <c r="E47" s="9">
        <v>20</v>
      </c>
      <c r="F47" s="9">
        <v>20</v>
      </c>
    </row>
    <row r="48" spans="1:6" x14ac:dyDescent="0.2">
      <c r="A48" s="7" t="s">
        <v>59</v>
      </c>
      <c r="B48" s="8" t="s">
        <v>62</v>
      </c>
      <c r="C48" s="8" t="s">
        <v>60</v>
      </c>
      <c r="D48" s="9">
        <v>293.2</v>
      </c>
      <c r="E48" s="9">
        <v>293.2</v>
      </c>
      <c r="F48" s="9">
        <v>292.7</v>
      </c>
    </row>
    <row r="49" spans="1:6" ht="22.5" x14ac:dyDescent="0.2">
      <c r="A49" s="7" t="s">
        <v>51</v>
      </c>
      <c r="B49" s="8" t="s">
        <v>62</v>
      </c>
      <c r="C49" s="8" t="s">
        <v>52</v>
      </c>
      <c r="D49" s="9">
        <v>273.7</v>
      </c>
      <c r="E49" s="9">
        <v>273.7</v>
      </c>
      <c r="F49" s="9">
        <v>273.60000000000002</v>
      </c>
    </row>
    <row r="50" spans="1:6" x14ac:dyDescent="0.2">
      <c r="A50" s="7" t="s">
        <v>41</v>
      </c>
      <c r="B50" s="8" t="s">
        <v>62</v>
      </c>
      <c r="C50" s="8" t="s">
        <v>42</v>
      </c>
      <c r="D50" s="9">
        <v>1862.4</v>
      </c>
      <c r="E50" s="9">
        <v>1862.4</v>
      </c>
      <c r="F50" s="9">
        <v>1862.4</v>
      </c>
    </row>
    <row r="51" spans="1:6" ht="22.5" x14ac:dyDescent="0.2">
      <c r="A51" s="4" t="s">
        <v>63</v>
      </c>
      <c r="B51" s="5" t="s">
        <v>64</v>
      </c>
      <c r="C51" s="5"/>
      <c r="D51" s="6">
        <f>SUM(D52:D53)</f>
        <v>43437.3</v>
      </c>
      <c r="E51" s="6">
        <f>SUM(E52:E53)</f>
        <v>43437.3</v>
      </c>
      <c r="F51" s="6">
        <f>SUM(F52:F53)</f>
        <v>43315.4</v>
      </c>
    </row>
    <row r="52" spans="1:6" x14ac:dyDescent="0.2">
      <c r="A52" s="7" t="s">
        <v>47</v>
      </c>
      <c r="B52" s="8" t="s">
        <v>64</v>
      </c>
      <c r="C52" s="8" t="s">
        <v>48</v>
      </c>
      <c r="D52" s="9">
        <v>43428.5</v>
      </c>
      <c r="E52" s="9">
        <v>43428.5</v>
      </c>
      <c r="F52" s="9">
        <v>43306.6</v>
      </c>
    </row>
    <row r="53" spans="1:6" ht="33.75" x14ac:dyDescent="0.2">
      <c r="A53" s="7" t="s">
        <v>13</v>
      </c>
      <c r="B53" s="8" t="s">
        <v>64</v>
      </c>
      <c r="C53" s="8" t="s">
        <v>14</v>
      </c>
      <c r="D53" s="9">
        <v>8.8000000000000007</v>
      </c>
      <c r="E53" s="9">
        <v>8.8000000000000007</v>
      </c>
      <c r="F53" s="9">
        <v>8.8000000000000007</v>
      </c>
    </row>
    <row r="54" spans="1:6" ht="22.5" x14ac:dyDescent="0.2">
      <c r="A54" s="4" t="s">
        <v>65</v>
      </c>
      <c r="B54" s="5" t="s">
        <v>66</v>
      </c>
      <c r="C54" s="5"/>
      <c r="D54" s="6">
        <f>SUM(D55:D57)</f>
        <v>35145.499999999993</v>
      </c>
      <c r="E54" s="6">
        <f>SUM(E55:E57)</f>
        <v>35145.499999999993</v>
      </c>
      <c r="F54" s="6">
        <f>SUM(F55:F57)</f>
        <v>34939.299999999996</v>
      </c>
    </row>
    <row r="55" spans="1:6" x14ac:dyDescent="0.2">
      <c r="A55" s="7" t="s">
        <v>47</v>
      </c>
      <c r="B55" s="8" t="s">
        <v>66</v>
      </c>
      <c r="C55" s="8" t="s">
        <v>48</v>
      </c>
      <c r="D55" s="9">
        <v>34950.699999999997</v>
      </c>
      <c r="E55" s="9">
        <v>34950.699999999997</v>
      </c>
      <c r="F55" s="9">
        <v>34744.6</v>
      </c>
    </row>
    <row r="56" spans="1:6" ht="33.75" x14ac:dyDescent="0.2">
      <c r="A56" s="7" t="s">
        <v>13</v>
      </c>
      <c r="B56" s="8" t="s">
        <v>66</v>
      </c>
      <c r="C56" s="8" t="s">
        <v>14</v>
      </c>
      <c r="D56" s="9">
        <v>12.7</v>
      </c>
      <c r="E56" s="9">
        <v>12.7</v>
      </c>
      <c r="F56" s="9">
        <v>12.6</v>
      </c>
    </row>
    <row r="57" spans="1:6" ht="22.5" x14ac:dyDescent="0.2">
      <c r="A57" s="10" t="s">
        <v>51</v>
      </c>
      <c r="B57" s="11" t="s">
        <v>66</v>
      </c>
      <c r="C57" s="11" t="s">
        <v>52</v>
      </c>
      <c r="D57" s="12">
        <v>182.1</v>
      </c>
      <c r="E57" s="12">
        <v>182.1</v>
      </c>
      <c r="F57" s="12">
        <v>182.1</v>
      </c>
    </row>
    <row r="58" spans="1:6" ht="22.5" x14ac:dyDescent="0.2">
      <c r="A58" s="4" t="s">
        <v>67</v>
      </c>
      <c r="B58" s="5" t="s">
        <v>68</v>
      </c>
      <c r="C58" s="5"/>
      <c r="D58" s="6">
        <f>SUM(D59:D60)</f>
        <v>62898.600000000006</v>
      </c>
      <c r="E58" s="6">
        <f>SUM(E59:E60)</f>
        <v>62898.600000000006</v>
      </c>
      <c r="F58" s="6">
        <f>SUM(F59:F60)</f>
        <v>62328.899999999994</v>
      </c>
    </row>
    <row r="59" spans="1:6" x14ac:dyDescent="0.2">
      <c r="A59" s="7" t="s">
        <v>47</v>
      </c>
      <c r="B59" s="8" t="s">
        <v>68</v>
      </c>
      <c r="C59" s="8" t="s">
        <v>48</v>
      </c>
      <c r="D59" s="9">
        <v>62875.8</v>
      </c>
      <c r="E59" s="9">
        <v>62875.8</v>
      </c>
      <c r="F59" s="9">
        <v>62306.2</v>
      </c>
    </row>
    <row r="60" spans="1:6" ht="33.75" x14ac:dyDescent="0.2">
      <c r="A60" s="7" t="s">
        <v>13</v>
      </c>
      <c r="B60" s="8" t="s">
        <v>68</v>
      </c>
      <c r="C60" s="8" t="s">
        <v>14</v>
      </c>
      <c r="D60" s="9">
        <v>22.8</v>
      </c>
      <c r="E60" s="9">
        <v>22.8</v>
      </c>
      <c r="F60" s="9">
        <v>22.7</v>
      </c>
    </row>
    <row r="61" spans="1:6" ht="22.5" x14ac:dyDescent="0.2">
      <c r="A61" s="4" t="s">
        <v>69</v>
      </c>
      <c r="B61" s="5" t="s">
        <v>70</v>
      </c>
      <c r="C61" s="5"/>
      <c r="D61" s="6">
        <f>SUM(D62:D63)</f>
        <v>13907.3</v>
      </c>
      <c r="E61" s="6">
        <f>SUM(E62:E63)</f>
        <v>13907.3</v>
      </c>
      <c r="F61" s="6">
        <f>SUM(F62:F63)</f>
        <v>13778.6</v>
      </c>
    </row>
    <row r="62" spans="1:6" x14ac:dyDescent="0.2">
      <c r="A62" s="7" t="s">
        <v>47</v>
      </c>
      <c r="B62" s="8" t="s">
        <v>70</v>
      </c>
      <c r="C62" s="8" t="s">
        <v>48</v>
      </c>
      <c r="D62" s="9">
        <v>13891.4</v>
      </c>
      <c r="E62" s="9">
        <v>13891.4</v>
      </c>
      <c r="F62" s="9">
        <v>13762.7</v>
      </c>
    </row>
    <row r="63" spans="1:6" ht="33.75" x14ac:dyDescent="0.2">
      <c r="A63" s="7" t="s">
        <v>13</v>
      </c>
      <c r="B63" s="8" t="s">
        <v>70</v>
      </c>
      <c r="C63" s="8" t="s">
        <v>14</v>
      </c>
      <c r="D63" s="9">
        <v>15.9</v>
      </c>
      <c r="E63" s="9">
        <v>15.9</v>
      </c>
      <c r="F63" s="9">
        <v>15.9</v>
      </c>
    </row>
    <row r="64" spans="1:6" x14ac:dyDescent="0.2">
      <c r="A64" s="4" t="s">
        <v>71</v>
      </c>
      <c r="B64" s="5" t="s">
        <v>72</v>
      </c>
      <c r="C64" s="5"/>
      <c r="D64" s="6">
        <f>SUM(D65:D69)</f>
        <v>20489.200000000004</v>
      </c>
      <c r="E64" s="6">
        <f>SUM(E65:E69)</f>
        <v>20489.200000000004</v>
      </c>
      <c r="F64" s="6">
        <f>SUM(F65:F69)</f>
        <v>20469.000000000004</v>
      </c>
    </row>
    <row r="65" spans="1:6" x14ac:dyDescent="0.2">
      <c r="A65" s="7" t="s">
        <v>47</v>
      </c>
      <c r="B65" s="8" t="s">
        <v>72</v>
      </c>
      <c r="C65" s="8" t="s">
        <v>48</v>
      </c>
      <c r="D65" s="9">
        <v>2237.1999999999998</v>
      </c>
      <c r="E65" s="9">
        <v>2237.1999999999998</v>
      </c>
      <c r="F65" s="9">
        <v>2237.1999999999998</v>
      </c>
    </row>
    <row r="66" spans="1:6" x14ac:dyDescent="0.2">
      <c r="A66" s="7" t="s">
        <v>57</v>
      </c>
      <c r="B66" s="8" t="s">
        <v>72</v>
      </c>
      <c r="C66" s="8" t="s">
        <v>58</v>
      </c>
      <c r="D66" s="9">
        <v>17595.400000000001</v>
      </c>
      <c r="E66" s="9">
        <v>17595.400000000001</v>
      </c>
      <c r="F66" s="9">
        <v>17575.400000000001</v>
      </c>
    </row>
    <row r="67" spans="1:6" x14ac:dyDescent="0.2">
      <c r="A67" s="7" t="s">
        <v>59</v>
      </c>
      <c r="B67" s="8" t="s">
        <v>72</v>
      </c>
      <c r="C67" s="8" t="s">
        <v>60</v>
      </c>
      <c r="D67" s="9">
        <v>39.700000000000003</v>
      </c>
      <c r="E67" s="9">
        <v>39.700000000000003</v>
      </c>
      <c r="F67" s="9">
        <v>39.700000000000003</v>
      </c>
    </row>
    <row r="68" spans="1:6" ht="22.5" x14ac:dyDescent="0.2">
      <c r="A68" s="7" t="s">
        <v>51</v>
      </c>
      <c r="B68" s="8" t="s">
        <v>72</v>
      </c>
      <c r="C68" s="8" t="s">
        <v>52</v>
      </c>
      <c r="D68" s="9">
        <v>160</v>
      </c>
      <c r="E68" s="9">
        <v>160</v>
      </c>
      <c r="F68" s="9">
        <v>159.80000000000001</v>
      </c>
    </row>
    <row r="69" spans="1:6" x14ac:dyDescent="0.2">
      <c r="A69" s="7" t="s">
        <v>41</v>
      </c>
      <c r="B69" s="8" t="s">
        <v>72</v>
      </c>
      <c r="C69" s="8" t="s">
        <v>42</v>
      </c>
      <c r="D69" s="9">
        <v>456.9</v>
      </c>
      <c r="E69" s="9">
        <v>456.9</v>
      </c>
      <c r="F69" s="9">
        <v>456.9</v>
      </c>
    </row>
    <row r="70" spans="1:6" ht="22.5" x14ac:dyDescent="0.2">
      <c r="A70" s="4" t="s">
        <v>73</v>
      </c>
      <c r="B70" s="5" t="s">
        <v>74</v>
      </c>
      <c r="C70" s="5"/>
      <c r="D70" s="6">
        <f>SUM(D71:D74)</f>
        <v>21268.1</v>
      </c>
      <c r="E70" s="6">
        <f>SUM(E71:E74)</f>
        <v>21268.1</v>
      </c>
      <c r="F70" s="6">
        <f>SUM(F71:F74)</f>
        <v>21175.7</v>
      </c>
    </row>
    <row r="71" spans="1:6" x14ac:dyDescent="0.2">
      <c r="A71" s="7" t="s">
        <v>47</v>
      </c>
      <c r="B71" s="8" t="s">
        <v>74</v>
      </c>
      <c r="C71" s="8" t="s">
        <v>48</v>
      </c>
      <c r="D71" s="9">
        <v>4756.5</v>
      </c>
      <c r="E71" s="9">
        <v>4756.5</v>
      </c>
      <c r="F71" s="9">
        <v>4756.5</v>
      </c>
    </row>
    <row r="72" spans="1:6" x14ac:dyDescent="0.2">
      <c r="A72" s="7" t="s">
        <v>57</v>
      </c>
      <c r="B72" s="8" t="s">
        <v>74</v>
      </c>
      <c r="C72" s="8" t="s">
        <v>58</v>
      </c>
      <c r="D72" s="9">
        <v>15891.8</v>
      </c>
      <c r="E72" s="9">
        <v>15891.8</v>
      </c>
      <c r="F72" s="9">
        <v>15799.9</v>
      </c>
    </row>
    <row r="73" spans="1:6" ht="22.5" x14ac:dyDescent="0.2">
      <c r="A73" s="7" t="s">
        <v>51</v>
      </c>
      <c r="B73" s="8" t="s">
        <v>74</v>
      </c>
      <c r="C73" s="8" t="s">
        <v>52</v>
      </c>
      <c r="D73" s="9">
        <v>153.19999999999999</v>
      </c>
      <c r="E73" s="9">
        <v>153.19999999999999</v>
      </c>
      <c r="F73" s="9">
        <v>152.69999999999999</v>
      </c>
    </row>
    <row r="74" spans="1:6" x14ac:dyDescent="0.2">
      <c r="A74" s="7" t="s">
        <v>41</v>
      </c>
      <c r="B74" s="8" t="s">
        <v>74</v>
      </c>
      <c r="C74" s="8" t="s">
        <v>42</v>
      </c>
      <c r="D74" s="9">
        <v>466.6</v>
      </c>
      <c r="E74" s="9">
        <v>466.6</v>
      </c>
      <c r="F74" s="9">
        <v>466.6</v>
      </c>
    </row>
    <row r="75" spans="1:6" x14ac:dyDescent="0.2">
      <c r="A75" s="4" t="s">
        <v>75</v>
      </c>
      <c r="B75" s="5" t="s">
        <v>76</v>
      </c>
      <c r="C75" s="5"/>
      <c r="D75" s="6">
        <f>SUM(D76:D81)</f>
        <v>50882</v>
      </c>
      <c r="E75" s="6">
        <f>SUM(E76:E81)</f>
        <v>50882</v>
      </c>
      <c r="F75" s="6">
        <f>SUM(F76:F81)</f>
        <v>49848.800000000003</v>
      </c>
    </row>
    <row r="76" spans="1:6" x14ac:dyDescent="0.2">
      <c r="A76" s="7" t="s">
        <v>47</v>
      </c>
      <c r="B76" s="8" t="s">
        <v>76</v>
      </c>
      <c r="C76" s="8" t="s">
        <v>48</v>
      </c>
      <c r="D76" s="9">
        <v>4309.3999999999996</v>
      </c>
      <c r="E76" s="9">
        <v>4309.3999999999996</v>
      </c>
      <c r="F76" s="9">
        <v>4309.3999999999996</v>
      </c>
    </row>
    <row r="77" spans="1:6" x14ac:dyDescent="0.2">
      <c r="A77" s="7" t="s">
        <v>57</v>
      </c>
      <c r="B77" s="8" t="s">
        <v>76</v>
      </c>
      <c r="C77" s="8" t="s">
        <v>58</v>
      </c>
      <c r="D77" s="9">
        <v>44413</v>
      </c>
      <c r="E77" s="9">
        <v>44413</v>
      </c>
      <c r="F77" s="9">
        <v>43380.1</v>
      </c>
    </row>
    <row r="78" spans="1:6" ht="36" customHeight="1" x14ac:dyDescent="0.2">
      <c r="A78" s="7" t="s">
        <v>13</v>
      </c>
      <c r="B78" s="8" t="s">
        <v>76</v>
      </c>
      <c r="C78" s="8" t="s">
        <v>14</v>
      </c>
      <c r="D78" s="9">
        <v>20</v>
      </c>
      <c r="E78" s="9">
        <v>20</v>
      </c>
      <c r="F78" s="9">
        <v>20</v>
      </c>
    </row>
    <row r="79" spans="1:6" x14ac:dyDescent="0.2">
      <c r="A79" s="7" t="s">
        <v>59</v>
      </c>
      <c r="B79" s="8" t="s">
        <v>76</v>
      </c>
      <c r="C79" s="8" t="s">
        <v>60</v>
      </c>
      <c r="D79" s="9">
        <v>219</v>
      </c>
      <c r="E79" s="9">
        <v>219</v>
      </c>
      <c r="F79" s="9">
        <v>218.8</v>
      </c>
    </row>
    <row r="80" spans="1:6" ht="22.5" x14ac:dyDescent="0.2">
      <c r="A80" s="7" t="s">
        <v>51</v>
      </c>
      <c r="B80" s="8" t="s">
        <v>76</v>
      </c>
      <c r="C80" s="8" t="s">
        <v>52</v>
      </c>
      <c r="D80" s="9">
        <v>228.5</v>
      </c>
      <c r="E80" s="9">
        <v>228.5</v>
      </c>
      <c r="F80" s="9">
        <v>228.4</v>
      </c>
    </row>
    <row r="81" spans="1:6" x14ac:dyDescent="0.2">
      <c r="A81" s="7" t="s">
        <v>41</v>
      </c>
      <c r="B81" s="8" t="s">
        <v>76</v>
      </c>
      <c r="C81" s="8" t="s">
        <v>42</v>
      </c>
      <c r="D81" s="9">
        <v>1692.1</v>
      </c>
      <c r="E81" s="9">
        <v>1692.1</v>
      </c>
      <c r="F81" s="9">
        <v>1692.1</v>
      </c>
    </row>
    <row r="82" spans="1:6" x14ac:dyDescent="0.2">
      <c r="A82" s="4" t="s">
        <v>77</v>
      </c>
      <c r="B82" s="5" t="s">
        <v>78</v>
      </c>
      <c r="C82" s="5"/>
      <c r="D82" s="6">
        <f>SUM(D83)</f>
        <v>10695.2</v>
      </c>
      <c r="E82" s="6">
        <f>SUM(E83)</f>
        <v>10695.2</v>
      </c>
      <c r="F82" s="6">
        <f>SUM(F83)</f>
        <v>10682.4</v>
      </c>
    </row>
    <row r="83" spans="1:6" x14ac:dyDescent="0.2">
      <c r="A83" s="7" t="s">
        <v>79</v>
      </c>
      <c r="B83" s="8" t="s">
        <v>78</v>
      </c>
      <c r="C83" s="8" t="s">
        <v>80</v>
      </c>
      <c r="D83" s="9">
        <v>10695.2</v>
      </c>
      <c r="E83" s="9">
        <v>10695.2</v>
      </c>
      <c r="F83" s="9">
        <v>10682.4</v>
      </c>
    </row>
    <row r="84" spans="1:6" x14ac:dyDescent="0.2">
      <c r="A84" s="4" t="s">
        <v>81</v>
      </c>
      <c r="B84" s="5" t="s">
        <v>82</v>
      </c>
      <c r="C84" s="5"/>
      <c r="D84" s="6">
        <f>SUM(D85:D86)</f>
        <v>39577.599999999999</v>
      </c>
      <c r="E84" s="6">
        <f>SUM(E85:E86)</f>
        <v>39577.599999999999</v>
      </c>
      <c r="F84" s="6">
        <f>SUM(F85:F86)</f>
        <v>39569.599999999999</v>
      </c>
    </row>
    <row r="85" spans="1:6" ht="22.5" x14ac:dyDescent="0.2">
      <c r="A85" s="7" t="s">
        <v>27</v>
      </c>
      <c r="B85" s="8" t="s">
        <v>82</v>
      </c>
      <c r="C85" s="8" t="s">
        <v>28</v>
      </c>
      <c r="D85" s="9">
        <v>39426.199999999997</v>
      </c>
      <c r="E85" s="9">
        <v>39426.199999999997</v>
      </c>
      <c r="F85" s="9">
        <v>39418.199999999997</v>
      </c>
    </row>
    <row r="86" spans="1:6" x14ac:dyDescent="0.2">
      <c r="A86" s="7" t="s">
        <v>11</v>
      </c>
      <c r="B86" s="8" t="s">
        <v>82</v>
      </c>
      <c r="C86" s="8" t="s">
        <v>12</v>
      </c>
      <c r="D86" s="9">
        <v>151.4</v>
      </c>
      <c r="E86" s="9">
        <v>151.4</v>
      </c>
      <c r="F86" s="9">
        <v>151.4</v>
      </c>
    </row>
    <row r="87" spans="1:6" ht="33.75" x14ac:dyDescent="0.2">
      <c r="A87" s="4" t="s">
        <v>83</v>
      </c>
      <c r="B87" s="5" t="s">
        <v>84</v>
      </c>
      <c r="C87" s="5"/>
      <c r="D87" s="6">
        <f>SUM(D88:D96)</f>
        <v>718196.2</v>
      </c>
      <c r="E87" s="6">
        <f>SUM(E88:E96)</f>
        <v>718196.2</v>
      </c>
      <c r="F87" s="6">
        <f>SUM(F88:F96)</f>
        <v>702309.5</v>
      </c>
    </row>
    <row r="88" spans="1:6" ht="22.5" x14ac:dyDescent="0.2">
      <c r="A88" s="7" t="s">
        <v>27</v>
      </c>
      <c r="B88" s="8" t="s">
        <v>84</v>
      </c>
      <c r="C88" s="8" t="s">
        <v>28</v>
      </c>
      <c r="D88" s="9">
        <v>6712.1</v>
      </c>
      <c r="E88" s="9">
        <v>6712.1</v>
      </c>
      <c r="F88" s="9">
        <v>6622.9</v>
      </c>
    </row>
    <row r="89" spans="1:6" x14ac:dyDescent="0.2">
      <c r="A89" s="7" t="s">
        <v>47</v>
      </c>
      <c r="B89" s="8" t="s">
        <v>84</v>
      </c>
      <c r="C89" s="8" t="s">
        <v>48</v>
      </c>
      <c r="D89" s="9">
        <v>56487.4</v>
      </c>
      <c r="E89" s="9">
        <v>56487.4</v>
      </c>
      <c r="F89" s="9">
        <v>56487.4</v>
      </c>
    </row>
    <row r="90" spans="1:6" x14ac:dyDescent="0.2">
      <c r="A90" s="7" t="s">
        <v>57</v>
      </c>
      <c r="B90" s="8" t="s">
        <v>84</v>
      </c>
      <c r="C90" s="8" t="s">
        <v>58</v>
      </c>
      <c r="D90" s="9">
        <v>412292.8</v>
      </c>
      <c r="E90" s="9">
        <v>412292.8</v>
      </c>
      <c r="F90" s="9">
        <v>410630.6</v>
      </c>
    </row>
    <row r="91" spans="1:6" x14ac:dyDescent="0.2">
      <c r="A91" s="7" t="s">
        <v>79</v>
      </c>
      <c r="B91" s="8" t="s">
        <v>84</v>
      </c>
      <c r="C91" s="8" t="s">
        <v>80</v>
      </c>
      <c r="D91" s="9">
        <v>100331.5</v>
      </c>
      <c r="E91" s="9">
        <v>100331.5</v>
      </c>
      <c r="F91" s="9">
        <v>99372.7</v>
      </c>
    </row>
    <row r="92" spans="1:6" ht="33.75" x14ac:dyDescent="0.2">
      <c r="A92" s="7" t="s">
        <v>13</v>
      </c>
      <c r="B92" s="8" t="s">
        <v>84</v>
      </c>
      <c r="C92" s="8" t="s">
        <v>14</v>
      </c>
      <c r="D92" s="9">
        <v>376.5</v>
      </c>
      <c r="E92" s="9">
        <v>376.5</v>
      </c>
      <c r="F92" s="9">
        <v>376.5</v>
      </c>
    </row>
    <row r="93" spans="1:6" x14ac:dyDescent="0.2">
      <c r="A93" s="7" t="s">
        <v>59</v>
      </c>
      <c r="B93" s="8" t="s">
        <v>84</v>
      </c>
      <c r="C93" s="8" t="s">
        <v>60</v>
      </c>
      <c r="D93" s="9">
        <v>3814.2</v>
      </c>
      <c r="E93" s="9">
        <v>3814.2</v>
      </c>
      <c r="F93" s="9">
        <v>3813.9</v>
      </c>
    </row>
    <row r="94" spans="1:6" ht="22.5" x14ac:dyDescent="0.2">
      <c r="A94" s="7" t="s">
        <v>51</v>
      </c>
      <c r="B94" s="8" t="s">
        <v>84</v>
      </c>
      <c r="C94" s="8" t="s">
        <v>52</v>
      </c>
      <c r="D94" s="9">
        <v>30235.7</v>
      </c>
      <c r="E94" s="9">
        <v>30235.7</v>
      </c>
      <c r="F94" s="9">
        <v>29611</v>
      </c>
    </row>
    <row r="95" spans="1:6" x14ac:dyDescent="0.2">
      <c r="A95" s="7" t="s">
        <v>41</v>
      </c>
      <c r="B95" s="8" t="s">
        <v>84</v>
      </c>
      <c r="C95" s="8" t="s">
        <v>42</v>
      </c>
      <c r="D95" s="9">
        <v>45437.8</v>
      </c>
      <c r="E95" s="9">
        <v>45437.8</v>
      </c>
      <c r="F95" s="9">
        <v>41819.4</v>
      </c>
    </row>
    <row r="96" spans="1:6" x14ac:dyDescent="0.2">
      <c r="A96" s="7" t="s">
        <v>85</v>
      </c>
      <c r="B96" s="8" t="s">
        <v>84</v>
      </c>
      <c r="C96" s="8" t="s">
        <v>86</v>
      </c>
      <c r="D96" s="9">
        <v>62508.2</v>
      </c>
      <c r="E96" s="9">
        <v>62508.2</v>
      </c>
      <c r="F96" s="9">
        <v>53575.1</v>
      </c>
    </row>
    <row r="97" spans="1:6" ht="22.5" x14ac:dyDescent="0.2">
      <c r="A97" s="4" t="s">
        <v>87</v>
      </c>
      <c r="B97" s="5" t="s">
        <v>88</v>
      </c>
      <c r="C97" s="5"/>
      <c r="D97" s="6">
        <f>SUM(D98:D100)</f>
        <v>7028.4000000000005</v>
      </c>
      <c r="E97" s="6">
        <f>SUM(E98:E100)</f>
        <v>7028.4000000000005</v>
      </c>
      <c r="F97" s="6">
        <f>SUM(F98:F100)</f>
        <v>7021.5</v>
      </c>
    </row>
    <row r="98" spans="1:6" ht="45" x14ac:dyDescent="0.2">
      <c r="A98" s="7" t="s">
        <v>89</v>
      </c>
      <c r="B98" s="8" t="s">
        <v>88</v>
      </c>
      <c r="C98" s="8" t="s">
        <v>90</v>
      </c>
      <c r="D98" s="9">
        <v>2458.1999999999998</v>
      </c>
      <c r="E98" s="9">
        <v>2458.1999999999998</v>
      </c>
      <c r="F98" s="9">
        <v>2458.1</v>
      </c>
    </row>
    <row r="99" spans="1:6" ht="56.25" x14ac:dyDescent="0.2">
      <c r="A99" s="7" t="s">
        <v>91</v>
      </c>
      <c r="B99" s="8" t="s">
        <v>88</v>
      </c>
      <c r="C99" s="8" t="s">
        <v>92</v>
      </c>
      <c r="D99" s="9">
        <v>4559.1000000000004</v>
      </c>
      <c r="E99" s="9">
        <v>4559.1000000000004</v>
      </c>
      <c r="F99" s="9">
        <v>4552.3</v>
      </c>
    </row>
    <row r="100" spans="1:6" ht="33.75" x14ac:dyDescent="0.2">
      <c r="A100" s="7" t="s">
        <v>13</v>
      </c>
      <c r="B100" s="11" t="s">
        <v>88</v>
      </c>
      <c r="C100" s="11" t="s">
        <v>14</v>
      </c>
      <c r="D100" s="12">
        <v>11.1</v>
      </c>
      <c r="E100" s="12">
        <v>11.1</v>
      </c>
      <c r="F100" s="12">
        <v>11.1</v>
      </c>
    </row>
    <row r="101" spans="1:6" ht="22.5" x14ac:dyDescent="0.2">
      <c r="A101" s="4" t="s">
        <v>93</v>
      </c>
      <c r="B101" s="5" t="s">
        <v>94</v>
      </c>
      <c r="C101" s="5"/>
      <c r="D101" s="6">
        <f>SUM(D102:D102)</f>
        <v>3278.5</v>
      </c>
      <c r="E101" s="6">
        <f>SUM(E102:E102)</f>
        <v>3278.5</v>
      </c>
      <c r="F101" s="6">
        <f>SUM(F102:F102)</f>
        <v>3278.5</v>
      </c>
    </row>
    <row r="102" spans="1:6" x14ac:dyDescent="0.2">
      <c r="A102" s="7" t="s">
        <v>47</v>
      </c>
      <c r="B102" s="8" t="s">
        <v>94</v>
      </c>
      <c r="C102" s="8" t="s">
        <v>48</v>
      </c>
      <c r="D102" s="9">
        <v>3278.5</v>
      </c>
      <c r="E102" s="9">
        <v>3278.5</v>
      </c>
      <c r="F102" s="9">
        <v>3278.5</v>
      </c>
    </row>
    <row r="103" spans="1:6" ht="78.75" x14ac:dyDescent="0.2">
      <c r="A103" s="4" t="s">
        <v>95</v>
      </c>
      <c r="B103" s="5" t="s">
        <v>96</v>
      </c>
      <c r="C103" s="5"/>
      <c r="D103" s="6">
        <f>SUM(D104:D107)</f>
        <v>25496.1</v>
      </c>
      <c r="E103" s="6">
        <f>SUM(E104:E107)</f>
        <v>25496.1</v>
      </c>
      <c r="F103" s="6">
        <f>SUM(F104:F107)</f>
        <v>25223.9</v>
      </c>
    </row>
    <row r="104" spans="1:6" ht="67.5" x14ac:dyDescent="0.2">
      <c r="A104" s="7" t="s">
        <v>21</v>
      </c>
      <c r="B104" s="8" t="s">
        <v>96</v>
      </c>
      <c r="C104" s="8" t="s">
        <v>22</v>
      </c>
      <c r="D104" s="9">
        <v>23362.1</v>
      </c>
      <c r="E104" s="9">
        <v>23362.1</v>
      </c>
      <c r="F104" s="9">
        <v>23317</v>
      </c>
    </row>
    <row r="105" spans="1:6" ht="22.5" x14ac:dyDescent="0.2">
      <c r="A105" s="7" t="s">
        <v>27</v>
      </c>
      <c r="B105" s="8" t="s">
        <v>96</v>
      </c>
      <c r="C105" s="8" t="s">
        <v>28</v>
      </c>
      <c r="D105" s="9">
        <v>537.29999999999995</v>
      </c>
      <c r="E105" s="9">
        <v>537.29999999999995</v>
      </c>
      <c r="F105" s="9">
        <v>330.2</v>
      </c>
    </row>
    <row r="106" spans="1:6" ht="22.5" x14ac:dyDescent="0.2">
      <c r="A106" s="7" t="s">
        <v>35</v>
      </c>
      <c r="B106" s="8" t="s">
        <v>96</v>
      </c>
      <c r="C106" s="8" t="s">
        <v>36</v>
      </c>
      <c r="D106" s="9">
        <v>724.3</v>
      </c>
      <c r="E106" s="9">
        <v>724.3</v>
      </c>
      <c r="F106" s="9">
        <v>724.3</v>
      </c>
    </row>
    <row r="107" spans="1:6" x14ac:dyDescent="0.2">
      <c r="A107" s="7" t="s">
        <v>9</v>
      </c>
      <c r="B107" s="8" t="s">
        <v>96</v>
      </c>
      <c r="C107" s="8" t="s">
        <v>10</v>
      </c>
      <c r="D107" s="9">
        <v>872.4</v>
      </c>
      <c r="E107" s="9">
        <v>872.4</v>
      </c>
      <c r="F107" s="9">
        <v>852.4</v>
      </c>
    </row>
    <row r="108" spans="1:6" x14ac:dyDescent="0.2">
      <c r="A108" s="4" t="s">
        <v>97</v>
      </c>
      <c r="B108" s="5" t="s">
        <v>98</v>
      </c>
      <c r="C108" s="5"/>
      <c r="D108" s="6">
        <f>SUM(D109)</f>
        <v>3817</v>
      </c>
      <c r="E108" s="6">
        <f>SUM(E109)</f>
        <v>3817</v>
      </c>
      <c r="F108" s="6">
        <f>SUM(F109)</f>
        <v>3816.5</v>
      </c>
    </row>
    <row r="109" spans="1:6" ht="56.25" x14ac:dyDescent="0.2">
      <c r="A109" s="7" t="s">
        <v>7</v>
      </c>
      <c r="B109" s="8" t="s">
        <v>98</v>
      </c>
      <c r="C109" s="8" t="s">
        <v>8</v>
      </c>
      <c r="D109" s="9">
        <v>3817</v>
      </c>
      <c r="E109" s="9">
        <v>3817</v>
      </c>
      <c r="F109" s="9">
        <v>3816.5</v>
      </c>
    </row>
    <row r="110" spans="1:6" ht="45" x14ac:dyDescent="0.2">
      <c r="A110" s="4" t="s">
        <v>99</v>
      </c>
      <c r="B110" s="5" t="s">
        <v>100</v>
      </c>
      <c r="C110" s="5"/>
      <c r="D110" s="6">
        <f>SUM(D111:D113)</f>
        <v>73127.7</v>
      </c>
      <c r="E110" s="6">
        <f>SUM(E111:E113)</f>
        <v>73127.7</v>
      </c>
      <c r="F110" s="6">
        <f>SUM(F111:F113)</f>
        <v>72528.600000000006</v>
      </c>
    </row>
    <row r="111" spans="1:6" ht="33.75" x14ac:dyDescent="0.2">
      <c r="A111" s="7" t="s">
        <v>13</v>
      </c>
      <c r="B111" s="8" t="s">
        <v>100</v>
      </c>
      <c r="C111" s="8" t="s">
        <v>14</v>
      </c>
      <c r="D111" s="9">
        <v>195.2</v>
      </c>
      <c r="E111" s="9">
        <v>195.2</v>
      </c>
      <c r="F111" s="9">
        <v>195.2</v>
      </c>
    </row>
    <row r="112" spans="1:6" x14ac:dyDescent="0.2">
      <c r="A112" s="7" t="s">
        <v>59</v>
      </c>
      <c r="B112" s="8" t="s">
        <v>100</v>
      </c>
      <c r="C112" s="8" t="s">
        <v>60</v>
      </c>
      <c r="D112" s="9">
        <v>7876.4</v>
      </c>
      <c r="E112" s="9">
        <v>7876.4</v>
      </c>
      <c r="F112" s="9">
        <v>7792.1</v>
      </c>
    </row>
    <row r="113" spans="1:6" x14ac:dyDescent="0.2">
      <c r="A113" s="7" t="s">
        <v>15</v>
      </c>
      <c r="B113" s="8" t="s">
        <v>100</v>
      </c>
      <c r="C113" s="8" t="s">
        <v>16</v>
      </c>
      <c r="D113" s="9">
        <v>65056.1</v>
      </c>
      <c r="E113" s="9">
        <v>65056.1</v>
      </c>
      <c r="F113" s="9">
        <v>64541.3</v>
      </c>
    </row>
    <row r="114" spans="1:6" ht="56.25" x14ac:dyDescent="0.2">
      <c r="A114" s="4" t="s">
        <v>101</v>
      </c>
      <c r="B114" s="5" t="s">
        <v>102</v>
      </c>
      <c r="C114" s="5"/>
      <c r="D114" s="6">
        <f>SUM(D115:D117)</f>
        <v>47914.600000000006</v>
      </c>
      <c r="E114" s="6">
        <f>SUM(E115:E117)</f>
        <v>47914.600000000006</v>
      </c>
      <c r="F114" s="6">
        <f>SUM(F115:F117)</f>
        <v>44412.4</v>
      </c>
    </row>
    <row r="115" spans="1:6" ht="33.75" x14ac:dyDescent="0.2">
      <c r="A115" s="7" t="s">
        <v>13</v>
      </c>
      <c r="B115" s="11" t="s">
        <v>102</v>
      </c>
      <c r="C115" s="11" t="s">
        <v>14</v>
      </c>
      <c r="D115" s="12">
        <v>16.5</v>
      </c>
      <c r="E115" s="12">
        <v>16.5</v>
      </c>
      <c r="F115" s="12">
        <v>4.3</v>
      </c>
    </row>
    <row r="116" spans="1:6" x14ac:dyDescent="0.2">
      <c r="A116" s="7" t="s">
        <v>103</v>
      </c>
      <c r="B116" s="8" t="s">
        <v>102</v>
      </c>
      <c r="C116" s="8" t="s">
        <v>104</v>
      </c>
      <c r="D116" s="9">
        <v>41385.300000000003</v>
      </c>
      <c r="E116" s="9">
        <v>41385.300000000003</v>
      </c>
      <c r="F116" s="9">
        <v>38190</v>
      </c>
    </row>
    <row r="117" spans="1:6" x14ac:dyDescent="0.2">
      <c r="A117" s="10" t="s">
        <v>105</v>
      </c>
      <c r="B117" s="11" t="s">
        <v>102</v>
      </c>
      <c r="C117" s="11" t="s">
        <v>106</v>
      </c>
      <c r="D117" s="12">
        <v>6512.8</v>
      </c>
      <c r="E117" s="12">
        <v>6512.8</v>
      </c>
      <c r="F117" s="12">
        <v>6218.1</v>
      </c>
    </row>
    <row r="118" spans="1:6" x14ac:dyDescent="0.2">
      <c r="A118" s="13" t="s">
        <v>107</v>
      </c>
      <c r="B118" s="14"/>
      <c r="C118" s="14"/>
      <c r="D118" s="15">
        <f>D5+D15+D29+D32+D35+D38+D44+D51+D54+D58+D61+D64+D70+D75+D82+D84+D87+D97+D101+D103+D108+D110+D114</f>
        <v>1818513.3</v>
      </c>
      <c r="E118" s="15">
        <f>E5+E15+E29+E32+E35+E38+E44+E51+E54+E58+E61+E64+E70+E75+E82+E84+E87+E97+E101+E103+E108+E110+E114</f>
        <v>1818513.3</v>
      </c>
      <c r="F118" s="15">
        <f>F5+F15+F29+F32+F35+F38+F44+F51+F54+F58+F61+F64+F70+F75+F82+F84+F87+F97+F101+F103+F108+F110+F114</f>
        <v>1776876</v>
      </c>
    </row>
  </sheetData>
  <mergeCells count="1">
    <mergeCell ref="A1:F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01.01.2024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revision>1</cp:revision>
  <dcterms:created xsi:type="dcterms:W3CDTF">2018-07-09T12:13:23Z</dcterms:created>
  <dcterms:modified xsi:type="dcterms:W3CDTF">2024-01-24T12:17:03Z</dcterms:modified>
</cp:coreProperties>
</file>