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1'!$6:$8</definedName>
    <definedName name="_xlnm.Print_Titles" localSheetId="1">'Приложение 2'!$6:$8</definedName>
    <definedName name="_xlnm.Print_Area" localSheetId="0">'Приложение 1'!$A$1:$K$36</definedName>
  </definedNames>
  <calcPr fullCalcOnLoad="1"/>
</workbook>
</file>

<file path=xl/sharedStrings.xml><?xml version="1.0" encoding="utf-8"?>
<sst xmlns="http://schemas.openxmlformats.org/spreadsheetml/2006/main" count="77" uniqueCount="45">
  <si>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</si>
  <si>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</si>
  <si>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</si>
  <si>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</si>
  <si>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</si>
  <si>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</si>
  <si>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</si>
  <si>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</si>
  <si>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</si>
  <si>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</si>
  <si>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</si>
  <si>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</si>
  <si>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</si>
  <si>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</si>
  <si>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</si>
  <si>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Субсидирование затрат субъектов малого предпринимательства, действующих менее одного года,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</si>
  <si>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Субсидирование затрат, связанных с уплатой субъектом малого и среднего предпринимательства лизинговых платежей, в том числе первого взноса (аванса) по договору  лизинга оборудования, за исключением части лизинговых платежей на покрытие дохода лизингодателя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</si>
  <si>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</si>
  <si>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</si>
  <si>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Приложение 2</t>
  </si>
  <si>
    <t>Расширение доступа субъектов малого и среднего предпринимательства к финансовым ресурсам</t>
  </si>
  <si>
    <t>Единица измерения</t>
  </si>
  <si>
    <t>Значение показателя (индикатора)</t>
  </si>
  <si>
    <t>ед.</t>
  </si>
  <si>
    <t>1.2.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</si>
  <si>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</si>
  <si>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>количество СМП, получивших поддержку</t>
  </si>
  <si>
    <t>количество созданных рабочих мест</t>
  </si>
  <si>
    <t>количество СМиСП, получивших поддержку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</si>
  <si>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</si>
  <si>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</si>
  <si>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</si>
  <si>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</si>
  <si>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</si>
  <si>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</si>
  <si>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Приложение 1</t>
  </si>
  <si>
    <t>Сведения
о показателях (индикаторах) подпрограммы 1
"Поддержка субъектов малого и среднего предпринимательства"
и их значения</t>
  </si>
  <si>
    <t>План реализации мероприятий  подпрограммы 1 "Поддержка субъектов малого и среднего предпринимательства"</t>
  </si>
  <si>
    <t>к подпрограмме 1 "Поддержка субъектов малого и среднего предпринимательства" к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</si>
  <si>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Комитет по управлению муниципальным имуществом и земельными ресурсами администрации</t>
  </si>
  <si>
    <t>Комитет экономического развития и инвестиционной политики администрации, комитет бухгалтерского учета администрации, ФПМСП «Социально-деловой центр»</t>
  </si>
  <si>
    <t>Комитет экономического развития и инвестиционной политики администрации, комитет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</si>
  <si>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Базовый период 2014 год</t>
  </si>
  <si>
    <t>Приложение № 4
к постановлению администрации
Сланцевского муниципального района
от _________ № _____-п</t>
  </si>
  <si>
    <t>Приложение № 3
к постановлению администрации
Сланцевского муниципального района
от _________ № _____-п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</si>
</sst>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4" xfId="0" applyFont="1" applyFill="1" applyBorder="1" applyAlignment="1">
      <alignment horizontal="left" vertical="center" wrapText="1" indent="3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" fontId="4" fillId="0" borderId="1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Zeros="0" view="pageBreakPreview" zoomScaleNormal="90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0" sqref="I10:J10"/>
    </sheetView>
  </sheetViews>
  <sheetFormatPr defaultColWidth="9.00390625" defaultRowHeight="12.75"/>
  <cols>
    <col min="1" max="1" width="4.75390625" style="1" customWidth="1"/>
    <col min="2" max="2" width="36.00390625" style="2" customWidth="1"/>
    <col min="3" max="3" width="32.875" style="8" customWidth="1"/>
    <col min="4" max="4" width="7.25390625" style="2" customWidth="1"/>
    <col min="5" max="5" width="7.875" style="2" customWidth="1"/>
    <col min="6" max="6" width="8.375" style="2" customWidth="1"/>
    <col min="7" max="7" width="11.00390625" style="2" bestFit="1" customWidth="1"/>
    <col min="8" max="16384" width="9.125" style="2" customWidth="1"/>
  </cols>
  <sheetData>
    <row r="1" spans="6:9" ht="54.75" customHeight="1">
      <c r="F1" s="40" t="s">
        <v>44</v>
      </c>
      <c r="G1" s="40"/>
      <c r="H1" s="40"/>
      <c r="I1" s="40"/>
    </row>
    <row r="2" spans="2:6" ht="23.25" customHeight="1">
      <c r="B2" s="5"/>
      <c r="C2" s="6"/>
      <c r="F2" s="2" t="s">
        <v>35</v>
      </c>
    </row>
    <row r="3" spans="2:11" ht="64.5" customHeight="1">
      <c r="B3" s="5"/>
      <c r="C3" s="6"/>
      <c r="F3" s="43" t="s">
        <v>38</v>
      </c>
      <c r="G3" s="43"/>
      <c r="H3" s="43"/>
      <c r="I3" s="43"/>
      <c r="J3" s="43"/>
      <c r="K3" s="43"/>
    </row>
    <row r="4" spans="1:11" ht="27" customHeight="1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6" customHeight="1">
      <c r="A5" s="3"/>
      <c r="B5" s="3"/>
      <c r="C5" s="7"/>
      <c r="D5" s="3"/>
      <c r="E5" s="3"/>
      <c r="F5" s="3"/>
      <c r="G5" s="3"/>
      <c r="H5" s="3"/>
      <c r="I5" s="3"/>
      <c r="J5" s="3"/>
      <c r="K5" s="3"/>
    </row>
    <row r="6" spans="1:11" ht="38.25">
      <c r="A6" s="53"/>
      <c r="B6" s="54" t="s">
        <v>0</v>
      </c>
      <c r="C6" s="55" t="s">
        <v>1</v>
      </c>
      <c r="D6" s="54" t="s">
        <v>2</v>
      </c>
      <c r="E6" s="54"/>
      <c r="F6" s="12" t="s">
        <v>3</v>
      </c>
      <c r="G6" s="41" t="s">
        <v>4</v>
      </c>
      <c r="H6" s="41"/>
      <c r="I6" s="41"/>
      <c r="J6" s="41"/>
      <c r="K6" s="41"/>
    </row>
    <row r="7" spans="1:11" ht="38.25">
      <c r="A7" s="53"/>
      <c r="B7" s="54"/>
      <c r="C7" s="55"/>
      <c r="D7" s="10" t="s">
        <v>5</v>
      </c>
      <c r="E7" s="10" t="s">
        <v>6</v>
      </c>
      <c r="F7" s="12"/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</row>
    <row r="8" spans="1:11" ht="12.75">
      <c r="A8" s="9">
        <v>1</v>
      </c>
      <c r="B8" s="9">
        <v>2</v>
      </c>
      <c r="C8" s="11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11" ht="33.75" customHeight="1">
      <c r="A9" s="45">
        <v>1</v>
      </c>
      <c r="B9" s="52" t="s">
        <v>30</v>
      </c>
      <c r="C9" s="47" t="s">
        <v>41</v>
      </c>
      <c r="D9" s="41">
        <v>2016</v>
      </c>
      <c r="E9" s="41">
        <v>2018</v>
      </c>
      <c r="F9" s="12">
        <v>2016</v>
      </c>
      <c r="G9" s="31">
        <f>H9+I9+J9+K9</f>
        <v>31855</v>
      </c>
      <c r="H9" s="31">
        <f aca="true" t="shared" si="0" ref="H9:K11">H13+H29</f>
        <v>25320</v>
      </c>
      <c r="I9" s="31">
        <f t="shared" si="0"/>
        <v>6330</v>
      </c>
      <c r="J9" s="32">
        <f t="shared" si="0"/>
        <v>205</v>
      </c>
      <c r="K9" s="32">
        <f t="shared" si="0"/>
        <v>0</v>
      </c>
    </row>
    <row r="10" spans="1:11" ht="27.75" customHeight="1">
      <c r="A10" s="45"/>
      <c r="B10" s="52"/>
      <c r="C10" s="47"/>
      <c r="D10" s="41"/>
      <c r="E10" s="41"/>
      <c r="F10" s="12">
        <v>2017</v>
      </c>
      <c r="G10" s="31">
        <f>H10+I10+J10+K10</f>
        <v>5846.2</v>
      </c>
      <c r="H10" s="31">
        <f t="shared" si="0"/>
        <v>0</v>
      </c>
      <c r="I10" s="39">
        <f t="shared" si="0"/>
        <v>5709</v>
      </c>
      <c r="J10" s="39">
        <f t="shared" si="0"/>
        <v>137.2</v>
      </c>
      <c r="K10" s="32">
        <f t="shared" si="0"/>
        <v>0</v>
      </c>
    </row>
    <row r="11" spans="1:11" ht="31.5" customHeight="1">
      <c r="A11" s="45"/>
      <c r="B11" s="52"/>
      <c r="C11" s="47"/>
      <c r="D11" s="41"/>
      <c r="E11" s="41"/>
      <c r="F11" s="12">
        <v>2018</v>
      </c>
      <c r="G11" s="31">
        <f>H11+I11+J11+K11</f>
        <v>0</v>
      </c>
      <c r="H11" s="31">
        <f t="shared" si="0"/>
        <v>0</v>
      </c>
      <c r="I11" s="31">
        <f t="shared" si="0"/>
        <v>0</v>
      </c>
      <c r="J11" s="32">
        <f t="shared" si="0"/>
        <v>0</v>
      </c>
      <c r="K11" s="32">
        <f t="shared" si="0"/>
        <v>0</v>
      </c>
    </row>
    <row r="12" spans="1:11" ht="12.75">
      <c r="A12" s="45"/>
      <c r="B12" s="42" t="s">
        <v>13</v>
      </c>
      <c r="C12" s="42"/>
      <c r="D12" s="42"/>
      <c r="E12" s="42"/>
      <c r="F12" s="42"/>
      <c r="G12" s="19">
        <f>SUM(G9:G11)</f>
        <v>37701.2</v>
      </c>
      <c r="H12" s="19">
        <f>SUM(H9:H11)</f>
        <v>25320</v>
      </c>
      <c r="I12" s="19">
        <f>SUM(I9:I11)</f>
        <v>12039</v>
      </c>
      <c r="J12" s="19">
        <f>SUM(J9:J11)</f>
        <v>342.2</v>
      </c>
      <c r="K12" s="19">
        <f>SUM(K9:K11)</f>
        <v>0</v>
      </c>
    </row>
    <row r="13" spans="1:11" ht="28.5" customHeight="1">
      <c r="A13" s="45" t="s">
        <v>14</v>
      </c>
      <c r="B13" s="52" t="s">
        <v>20</v>
      </c>
      <c r="C13" s="50" t="s">
        <v>40</v>
      </c>
      <c r="D13" s="41">
        <v>2016</v>
      </c>
      <c r="E13" s="41">
        <v>2018</v>
      </c>
      <c r="F13" s="12">
        <v>2016</v>
      </c>
      <c r="G13" s="19">
        <f>H13+I13+J13+K13</f>
        <v>31855</v>
      </c>
      <c r="H13" s="22">
        <f>H17+H21+H25</f>
        <v>25320</v>
      </c>
      <c r="I13" s="22">
        <f aca="true" t="shared" si="1" ref="I13:K14">I17+I21+I25</f>
        <v>6330</v>
      </c>
      <c r="J13" s="20">
        <f t="shared" si="1"/>
        <v>205</v>
      </c>
      <c r="K13" s="20">
        <f t="shared" si="1"/>
        <v>0</v>
      </c>
    </row>
    <row r="14" spans="1:11" ht="28.5" customHeight="1">
      <c r="A14" s="45"/>
      <c r="B14" s="52"/>
      <c r="C14" s="51"/>
      <c r="D14" s="41"/>
      <c r="E14" s="41"/>
      <c r="F14" s="12">
        <v>2017</v>
      </c>
      <c r="G14" s="19">
        <f>H14+I14+J14+K14</f>
        <v>5846.2</v>
      </c>
      <c r="H14" s="22">
        <f>H18+H22+H26</f>
        <v>0</v>
      </c>
      <c r="I14" s="22">
        <f t="shared" si="1"/>
        <v>5709</v>
      </c>
      <c r="J14" s="20">
        <f t="shared" si="1"/>
        <v>137.2</v>
      </c>
      <c r="K14" s="20">
        <f t="shared" si="1"/>
        <v>0</v>
      </c>
    </row>
    <row r="15" spans="1:11" ht="25.5" customHeight="1">
      <c r="A15" s="45"/>
      <c r="B15" s="52"/>
      <c r="C15" s="35"/>
      <c r="D15" s="41"/>
      <c r="E15" s="41"/>
      <c r="F15" s="12">
        <v>2018</v>
      </c>
      <c r="G15" s="19">
        <f>H15+I15+J15+K15</f>
        <v>0</v>
      </c>
      <c r="H15" s="22">
        <f>H19+H23+H27</f>
        <v>0</v>
      </c>
      <c r="I15" s="22">
        <f aca="true" t="shared" si="2" ref="I15:K16">I19+I23+I27</f>
        <v>0</v>
      </c>
      <c r="J15" s="20">
        <f t="shared" si="2"/>
        <v>0</v>
      </c>
      <c r="K15" s="20">
        <f t="shared" si="2"/>
        <v>0</v>
      </c>
    </row>
    <row r="16" spans="1:11" ht="12.75">
      <c r="A16" s="45"/>
      <c r="B16" s="42" t="s">
        <v>13</v>
      </c>
      <c r="C16" s="42"/>
      <c r="D16" s="42"/>
      <c r="E16" s="42"/>
      <c r="F16" s="42"/>
      <c r="G16" s="19">
        <f>H16+I16+J16+K16</f>
        <v>37701.2</v>
      </c>
      <c r="H16" s="19">
        <f>H20+H24+H28</f>
        <v>25320</v>
      </c>
      <c r="I16" s="19">
        <f t="shared" si="2"/>
        <v>12039</v>
      </c>
      <c r="J16" s="21">
        <f t="shared" si="2"/>
        <v>342.2</v>
      </c>
      <c r="K16" s="21">
        <f t="shared" si="2"/>
        <v>0</v>
      </c>
    </row>
    <row r="17" spans="1:11" ht="27.75" customHeight="1">
      <c r="A17" s="37" t="s">
        <v>31</v>
      </c>
      <c r="B17" s="49" t="s">
        <v>15</v>
      </c>
      <c r="C17" s="50" t="s">
        <v>40</v>
      </c>
      <c r="D17" s="41">
        <v>2016</v>
      </c>
      <c r="E17" s="41">
        <v>2018</v>
      </c>
      <c r="F17" s="12">
        <v>2016</v>
      </c>
      <c r="G17" s="22">
        <f aca="true" t="shared" si="3" ref="G17:G31">H17+I17+J17+K17</f>
        <v>5705</v>
      </c>
      <c r="H17" s="22">
        <v>4400</v>
      </c>
      <c r="I17" s="22">
        <v>1100</v>
      </c>
      <c r="J17" s="20">
        <v>205</v>
      </c>
      <c r="K17" s="20">
        <v>0</v>
      </c>
    </row>
    <row r="18" spans="1:11" ht="29.25" customHeight="1">
      <c r="A18" s="37"/>
      <c r="B18" s="49"/>
      <c r="C18" s="51"/>
      <c r="D18" s="41"/>
      <c r="E18" s="41"/>
      <c r="F18" s="12">
        <v>2017</v>
      </c>
      <c r="G18" s="22">
        <f t="shared" si="3"/>
        <v>0</v>
      </c>
      <c r="H18" s="22">
        <v>0</v>
      </c>
      <c r="I18" s="22">
        <v>0</v>
      </c>
      <c r="J18" s="20"/>
      <c r="K18" s="20">
        <v>0</v>
      </c>
    </row>
    <row r="19" spans="1:11" ht="27" customHeight="1">
      <c r="A19" s="37"/>
      <c r="B19" s="49"/>
      <c r="C19" s="35"/>
      <c r="D19" s="41"/>
      <c r="E19" s="41"/>
      <c r="F19" s="12">
        <v>2018</v>
      </c>
      <c r="G19" s="22">
        <f t="shared" si="3"/>
        <v>0</v>
      </c>
      <c r="H19" s="22">
        <v>0</v>
      </c>
      <c r="I19" s="22">
        <v>0</v>
      </c>
      <c r="J19" s="20">
        <v>0</v>
      </c>
      <c r="K19" s="20">
        <v>0</v>
      </c>
    </row>
    <row r="20" spans="1:11" ht="15" customHeight="1">
      <c r="A20" s="37"/>
      <c r="B20" s="42" t="s">
        <v>12</v>
      </c>
      <c r="C20" s="42"/>
      <c r="D20" s="42"/>
      <c r="E20" s="42"/>
      <c r="F20" s="42"/>
      <c r="G20" s="19">
        <f t="shared" si="3"/>
        <v>5705</v>
      </c>
      <c r="H20" s="19">
        <f>H17+H19+H18</f>
        <v>4400</v>
      </c>
      <c r="I20" s="19">
        <f>I17+I19+I18</f>
        <v>1100</v>
      </c>
      <c r="J20" s="21">
        <f>J17+J19+J18</f>
        <v>205</v>
      </c>
      <c r="K20" s="21">
        <f>K17+K19+K18</f>
        <v>0</v>
      </c>
    </row>
    <row r="21" spans="1:11" ht="33" customHeight="1">
      <c r="A21" s="45" t="s">
        <v>32</v>
      </c>
      <c r="B21" s="49" t="s">
        <v>16</v>
      </c>
      <c r="C21" s="50" t="s">
        <v>40</v>
      </c>
      <c r="D21" s="41">
        <v>2016</v>
      </c>
      <c r="E21" s="41">
        <v>2018</v>
      </c>
      <c r="F21" s="12">
        <v>2016</v>
      </c>
      <c r="G21" s="22">
        <f t="shared" si="3"/>
        <v>12600</v>
      </c>
      <c r="H21" s="22">
        <v>10080</v>
      </c>
      <c r="I21" s="22">
        <v>2520</v>
      </c>
      <c r="J21" s="20">
        <v>0</v>
      </c>
      <c r="K21" s="20">
        <v>0</v>
      </c>
    </row>
    <row r="22" spans="1:11" ht="30" customHeight="1">
      <c r="A22" s="45"/>
      <c r="B22" s="49"/>
      <c r="C22" s="51"/>
      <c r="D22" s="41"/>
      <c r="E22" s="41"/>
      <c r="F22" s="12">
        <v>2017</v>
      </c>
      <c r="G22" s="22">
        <f t="shared" si="3"/>
        <v>5846.2</v>
      </c>
      <c r="H22" s="22">
        <v>0</v>
      </c>
      <c r="I22" s="38">
        <v>5709</v>
      </c>
      <c r="J22" s="38">
        <v>137.2</v>
      </c>
      <c r="K22" s="20">
        <v>0</v>
      </c>
    </row>
    <row r="23" spans="1:11" ht="28.5" customHeight="1">
      <c r="A23" s="45"/>
      <c r="B23" s="49"/>
      <c r="C23" s="35"/>
      <c r="D23" s="41"/>
      <c r="E23" s="41"/>
      <c r="F23" s="12">
        <v>2018</v>
      </c>
      <c r="G23" s="22">
        <f t="shared" si="3"/>
        <v>0</v>
      </c>
      <c r="H23" s="22">
        <v>0</v>
      </c>
      <c r="I23" s="22">
        <v>0</v>
      </c>
      <c r="J23" s="20">
        <v>0</v>
      </c>
      <c r="K23" s="20">
        <v>0</v>
      </c>
    </row>
    <row r="24" spans="1:11" ht="12.75">
      <c r="A24" s="45"/>
      <c r="B24" s="42" t="s">
        <v>12</v>
      </c>
      <c r="C24" s="42"/>
      <c r="D24" s="42"/>
      <c r="E24" s="42"/>
      <c r="F24" s="42"/>
      <c r="G24" s="19">
        <f t="shared" si="3"/>
        <v>18446.2</v>
      </c>
      <c r="H24" s="19">
        <f>H21+H23+H22</f>
        <v>10080</v>
      </c>
      <c r="I24" s="19">
        <f>I21+I23+I22</f>
        <v>8229</v>
      </c>
      <c r="J24" s="21">
        <f>J21+J23+J22</f>
        <v>137.2</v>
      </c>
      <c r="K24" s="21">
        <f>K21+K23+K22</f>
        <v>0</v>
      </c>
    </row>
    <row r="25" spans="1:11" ht="20.25" customHeight="1">
      <c r="A25" s="45" t="s">
        <v>33</v>
      </c>
      <c r="B25" s="49" t="s">
        <v>17</v>
      </c>
      <c r="C25" s="50" t="s">
        <v>40</v>
      </c>
      <c r="D25" s="41">
        <v>2016</v>
      </c>
      <c r="E25" s="41">
        <v>2018</v>
      </c>
      <c r="F25" s="12">
        <v>2016</v>
      </c>
      <c r="G25" s="22">
        <f t="shared" si="3"/>
        <v>13550</v>
      </c>
      <c r="H25" s="22">
        <v>10840</v>
      </c>
      <c r="I25" s="22">
        <v>2710</v>
      </c>
      <c r="J25" s="20">
        <v>0</v>
      </c>
      <c r="K25" s="20">
        <v>0</v>
      </c>
    </row>
    <row r="26" spans="1:11" ht="18.75" customHeight="1">
      <c r="A26" s="45"/>
      <c r="B26" s="49"/>
      <c r="C26" s="51"/>
      <c r="D26" s="41"/>
      <c r="E26" s="41"/>
      <c r="F26" s="12">
        <v>2017</v>
      </c>
      <c r="G26" s="22">
        <f t="shared" si="3"/>
        <v>0</v>
      </c>
      <c r="H26" s="22">
        <v>0</v>
      </c>
      <c r="I26" s="22">
        <v>0</v>
      </c>
      <c r="J26" s="20">
        <v>0</v>
      </c>
      <c r="K26" s="20">
        <v>0</v>
      </c>
    </row>
    <row r="27" spans="1:11" ht="20.25" customHeight="1">
      <c r="A27" s="45"/>
      <c r="B27" s="49"/>
      <c r="C27" s="35"/>
      <c r="D27" s="41"/>
      <c r="E27" s="41"/>
      <c r="F27" s="12">
        <v>2018</v>
      </c>
      <c r="G27" s="22">
        <f t="shared" si="3"/>
        <v>0</v>
      </c>
      <c r="H27" s="22">
        <v>0</v>
      </c>
      <c r="I27" s="22">
        <v>0</v>
      </c>
      <c r="J27" s="20">
        <v>0</v>
      </c>
      <c r="K27" s="20">
        <v>0</v>
      </c>
    </row>
    <row r="28" spans="1:11" s="4" customFormat="1" ht="12.75">
      <c r="A28" s="45"/>
      <c r="B28" s="42" t="s">
        <v>12</v>
      </c>
      <c r="C28" s="42"/>
      <c r="D28" s="42"/>
      <c r="E28" s="42"/>
      <c r="F28" s="42"/>
      <c r="G28" s="19">
        <f t="shared" si="3"/>
        <v>13550</v>
      </c>
      <c r="H28" s="19">
        <f>H25+H27+H26</f>
        <v>10840</v>
      </c>
      <c r="I28" s="19">
        <f>I25+I27+I26</f>
        <v>2710</v>
      </c>
      <c r="J28" s="21">
        <f>J25+J27+J26</f>
        <v>0</v>
      </c>
      <c r="K28" s="21">
        <f>K25+K27+K26</f>
        <v>0</v>
      </c>
    </row>
    <row r="29" spans="1:11" ht="12.75">
      <c r="A29" s="48" t="s">
        <v>24</v>
      </c>
      <c r="B29" s="36" t="s">
        <v>18</v>
      </c>
      <c r="C29" s="47" t="s">
        <v>39</v>
      </c>
      <c r="D29" s="41">
        <v>2016</v>
      </c>
      <c r="E29" s="41">
        <v>2018</v>
      </c>
      <c r="F29" s="12">
        <v>2016</v>
      </c>
      <c r="G29" s="22">
        <f t="shared" si="3"/>
        <v>0</v>
      </c>
      <c r="H29" s="33">
        <f aca="true" t="shared" si="4" ref="H29:K30">H33</f>
        <v>0</v>
      </c>
      <c r="I29" s="33">
        <f t="shared" si="4"/>
        <v>0</v>
      </c>
      <c r="J29" s="23">
        <f t="shared" si="4"/>
        <v>0</v>
      </c>
      <c r="K29" s="23">
        <f t="shared" si="4"/>
        <v>0</v>
      </c>
    </row>
    <row r="30" spans="1:11" ht="17.25" customHeight="1">
      <c r="A30" s="48"/>
      <c r="B30" s="36"/>
      <c r="C30" s="47"/>
      <c r="D30" s="41"/>
      <c r="E30" s="41"/>
      <c r="F30" s="12">
        <v>2017</v>
      </c>
      <c r="G30" s="22">
        <f t="shared" si="3"/>
        <v>0</v>
      </c>
      <c r="H30" s="33">
        <f t="shared" si="4"/>
        <v>0</v>
      </c>
      <c r="I30" s="33">
        <f t="shared" si="4"/>
        <v>0</v>
      </c>
      <c r="J30" s="23">
        <f t="shared" si="4"/>
        <v>0</v>
      </c>
      <c r="K30" s="23">
        <f t="shared" si="4"/>
        <v>0</v>
      </c>
    </row>
    <row r="31" spans="1:11" ht="16.5" customHeight="1">
      <c r="A31" s="48"/>
      <c r="B31" s="36"/>
      <c r="C31" s="47"/>
      <c r="D31" s="41"/>
      <c r="E31" s="41"/>
      <c r="F31" s="12">
        <v>2018</v>
      </c>
      <c r="G31" s="22">
        <f t="shared" si="3"/>
        <v>0</v>
      </c>
      <c r="H31" s="33">
        <f aca="true" t="shared" si="5" ref="H31:K32">H35</f>
        <v>0</v>
      </c>
      <c r="I31" s="33">
        <f t="shared" si="5"/>
        <v>0</v>
      </c>
      <c r="J31" s="23">
        <f t="shared" si="5"/>
        <v>0</v>
      </c>
      <c r="K31" s="23">
        <f t="shared" si="5"/>
        <v>0</v>
      </c>
    </row>
    <row r="32" spans="1:11" s="4" customFormat="1" ht="12.75">
      <c r="A32" s="48"/>
      <c r="B32" s="42" t="s">
        <v>13</v>
      </c>
      <c r="C32" s="42"/>
      <c r="D32" s="42"/>
      <c r="E32" s="42"/>
      <c r="F32" s="42"/>
      <c r="G32" s="34">
        <f>G36</f>
        <v>0</v>
      </c>
      <c r="H32" s="34">
        <f t="shared" si="5"/>
        <v>0</v>
      </c>
      <c r="I32" s="34">
        <f t="shared" si="5"/>
        <v>0</v>
      </c>
      <c r="J32" s="24">
        <f t="shared" si="5"/>
        <v>0</v>
      </c>
      <c r="K32" s="24">
        <f t="shared" si="5"/>
        <v>0</v>
      </c>
    </row>
    <row r="33" spans="1:11" ht="41.25" customHeight="1">
      <c r="A33" s="45" t="s">
        <v>34</v>
      </c>
      <c r="B33" s="46" t="s">
        <v>29</v>
      </c>
      <c r="C33" s="47" t="s">
        <v>39</v>
      </c>
      <c r="D33" s="41">
        <v>2016</v>
      </c>
      <c r="E33" s="41">
        <v>2018</v>
      </c>
      <c r="F33" s="12">
        <v>2016</v>
      </c>
      <c r="G33" s="22">
        <f>H33+I33+J33+K33</f>
        <v>0</v>
      </c>
      <c r="H33" s="33">
        <v>0</v>
      </c>
      <c r="I33" s="33">
        <v>0</v>
      </c>
      <c r="J33" s="23">
        <v>0</v>
      </c>
      <c r="K33" s="23">
        <v>0</v>
      </c>
    </row>
    <row r="34" spans="1:11" ht="42.75" customHeight="1">
      <c r="A34" s="45"/>
      <c r="B34" s="46"/>
      <c r="C34" s="47"/>
      <c r="D34" s="41"/>
      <c r="E34" s="41"/>
      <c r="F34" s="12">
        <v>2017</v>
      </c>
      <c r="G34" s="22">
        <f>H34+I34+J34+K34</f>
        <v>0</v>
      </c>
      <c r="H34" s="33">
        <v>0</v>
      </c>
      <c r="I34" s="33">
        <v>0</v>
      </c>
      <c r="J34" s="23">
        <v>0</v>
      </c>
      <c r="K34" s="23">
        <v>0</v>
      </c>
    </row>
    <row r="35" spans="1:11" ht="36.75" customHeight="1">
      <c r="A35" s="45"/>
      <c r="B35" s="46"/>
      <c r="C35" s="47"/>
      <c r="D35" s="41"/>
      <c r="E35" s="41"/>
      <c r="F35" s="12">
        <v>2018</v>
      </c>
      <c r="G35" s="22">
        <f>H35+I35+J35+K35</f>
        <v>0</v>
      </c>
      <c r="H35" s="33">
        <v>0</v>
      </c>
      <c r="I35" s="33">
        <v>0</v>
      </c>
      <c r="J35" s="23">
        <v>0</v>
      </c>
      <c r="K35" s="23">
        <v>0</v>
      </c>
    </row>
    <row r="36" spans="1:11" ht="12.75">
      <c r="A36" s="45"/>
      <c r="B36" s="42" t="s">
        <v>12</v>
      </c>
      <c r="C36" s="42"/>
      <c r="D36" s="42"/>
      <c r="E36" s="42"/>
      <c r="F36" s="42"/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</sheetData>
  <sheetProtection selectLockedCells="1" selectUnlockedCells="1"/>
  <mergeCells count="50">
    <mergeCell ref="B12:F12"/>
    <mergeCell ref="A9:A12"/>
    <mergeCell ref="B9:B11"/>
    <mergeCell ref="D9:D11"/>
    <mergeCell ref="G6:K6"/>
    <mergeCell ref="E9:E11"/>
    <mergeCell ref="A6:A7"/>
    <mergeCell ref="B6:B7"/>
    <mergeCell ref="C6:C7"/>
    <mergeCell ref="D6:E6"/>
    <mergeCell ref="C9:C11"/>
    <mergeCell ref="E13:E15"/>
    <mergeCell ref="B16:F16"/>
    <mergeCell ref="A13:A16"/>
    <mergeCell ref="B13:B15"/>
    <mergeCell ref="C13:C15"/>
    <mergeCell ref="D13:D15"/>
    <mergeCell ref="A17:A20"/>
    <mergeCell ref="B17:B19"/>
    <mergeCell ref="C17:C19"/>
    <mergeCell ref="D17:D19"/>
    <mergeCell ref="A21:A24"/>
    <mergeCell ref="B21:B23"/>
    <mergeCell ref="C21:C23"/>
    <mergeCell ref="D21:D23"/>
    <mergeCell ref="B24:F24"/>
    <mergeCell ref="E17:E19"/>
    <mergeCell ref="B20:F20"/>
    <mergeCell ref="E21:E23"/>
    <mergeCell ref="E25:E27"/>
    <mergeCell ref="A29:A32"/>
    <mergeCell ref="B32:F32"/>
    <mergeCell ref="A25:A28"/>
    <mergeCell ref="B25:B27"/>
    <mergeCell ref="C25:C27"/>
    <mergeCell ref="D25:D27"/>
    <mergeCell ref="B29:B31"/>
    <mergeCell ref="C29:C31"/>
    <mergeCell ref="D29:D31"/>
    <mergeCell ref="E29:E31"/>
    <mergeCell ref="F1:I1"/>
    <mergeCell ref="E33:E35"/>
    <mergeCell ref="B36:F36"/>
    <mergeCell ref="F3:K3"/>
    <mergeCell ref="A4:K4"/>
    <mergeCell ref="A33:A36"/>
    <mergeCell ref="B33:B35"/>
    <mergeCell ref="C33:C35"/>
    <mergeCell ref="D33:D35"/>
    <mergeCell ref="B28:F28"/>
  </mergeCells>
  <printOptions/>
  <pageMargins left="0.15748031496062992" right="0.2362204724409449" top="0.7874015748031497" bottom="0.1968503937007874" header="0.15748031496062992" footer="0.15748031496062992"/>
  <pageSetup horizontalDpi="300" verticalDpi="300" orientation="landscape" paperSize="9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5" sqref="F15:F16"/>
    </sheetView>
  </sheetViews>
  <sheetFormatPr defaultColWidth="9.00390625" defaultRowHeight="12.75"/>
  <cols>
    <col min="1" max="1" width="4.75390625" style="1" customWidth="1"/>
    <col min="2" max="2" width="42.00390625" style="2" customWidth="1"/>
  </cols>
  <sheetData>
    <row r="1" spans="3:6" ht="56.25" customHeight="1">
      <c r="C1" s="40" t="s">
        <v>43</v>
      </c>
      <c r="D1" s="40"/>
      <c r="E1" s="40"/>
      <c r="F1" s="40"/>
    </row>
    <row r="2" spans="1:3" s="2" customFormat="1" ht="15.75" customHeight="1">
      <c r="A2" s="1"/>
      <c r="B2" s="5"/>
      <c r="C2" s="2" t="s">
        <v>19</v>
      </c>
    </row>
    <row r="3" spans="1:7" s="2" customFormat="1" ht="81" customHeight="1">
      <c r="A3" s="1"/>
      <c r="B3" s="5"/>
      <c r="C3" s="43" t="s">
        <v>38</v>
      </c>
      <c r="D3" s="43"/>
      <c r="E3" s="43"/>
      <c r="F3" s="43"/>
      <c r="G3" s="43"/>
    </row>
    <row r="4" spans="1:7" s="2" customFormat="1" ht="50.25" customHeight="1">
      <c r="A4" s="44" t="s">
        <v>36</v>
      </c>
      <c r="B4" s="44"/>
      <c r="C4" s="44"/>
      <c r="D4" s="44"/>
      <c r="E4" s="44"/>
      <c r="F4" s="44"/>
      <c r="G4" s="44"/>
    </row>
    <row r="5" spans="1:2" ht="6.75" customHeight="1">
      <c r="A5" s="3"/>
      <c r="B5" s="3"/>
    </row>
    <row r="6" spans="1:7" ht="31.5" customHeight="1">
      <c r="A6" s="53"/>
      <c r="B6" s="54" t="s">
        <v>0</v>
      </c>
      <c r="C6" s="68" t="s">
        <v>21</v>
      </c>
      <c r="D6" s="65" t="s">
        <v>22</v>
      </c>
      <c r="E6" s="66"/>
      <c r="F6" s="66"/>
      <c r="G6" s="67"/>
    </row>
    <row r="7" spans="1:7" ht="47.25" customHeight="1">
      <c r="A7" s="53"/>
      <c r="B7" s="54"/>
      <c r="C7" s="69"/>
      <c r="D7" s="26" t="s">
        <v>42</v>
      </c>
      <c r="E7" s="27">
        <v>2016</v>
      </c>
      <c r="F7" s="27">
        <v>2017</v>
      </c>
      <c r="G7" s="27">
        <v>2018</v>
      </c>
    </row>
    <row r="8" spans="1:7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7" ht="30.75" customHeight="1">
      <c r="A9" s="14">
        <v>1</v>
      </c>
      <c r="B9" s="56" t="s">
        <v>30</v>
      </c>
      <c r="C9" s="57"/>
      <c r="D9" s="57"/>
      <c r="E9" s="57"/>
      <c r="F9" s="57"/>
      <c r="G9" s="58"/>
    </row>
    <row r="10" spans="1:7" ht="27.75" customHeight="1">
      <c r="A10" s="14" t="s">
        <v>14</v>
      </c>
      <c r="B10" s="59" t="s">
        <v>20</v>
      </c>
      <c r="C10" s="60"/>
      <c r="D10" s="60"/>
      <c r="E10" s="60"/>
      <c r="F10" s="60"/>
      <c r="G10" s="61"/>
    </row>
    <row r="11" spans="1:7" ht="77.25" customHeight="1">
      <c r="A11" s="17" t="s">
        <v>31</v>
      </c>
      <c r="B11" s="16" t="s">
        <v>15</v>
      </c>
      <c r="C11" s="28"/>
      <c r="D11" s="25"/>
      <c r="E11" s="25"/>
      <c r="F11" s="25"/>
      <c r="G11" s="25"/>
    </row>
    <row r="12" spans="1:7" ht="12.75">
      <c r="A12" s="17"/>
      <c r="B12" s="29" t="s">
        <v>26</v>
      </c>
      <c r="C12" s="25" t="s">
        <v>23</v>
      </c>
      <c r="D12" s="25">
        <v>13</v>
      </c>
      <c r="E12" s="25">
        <v>13</v>
      </c>
      <c r="F12" s="25">
        <v>0</v>
      </c>
      <c r="G12" s="25">
        <v>0</v>
      </c>
    </row>
    <row r="13" spans="1:7" ht="12.75">
      <c r="A13" s="17"/>
      <c r="B13" s="29" t="s">
        <v>27</v>
      </c>
      <c r="C13" s="25" t="s">
        <v>23</v>
      </c>
      <c r="D13" s="25">
        <v>22</v>
      </c>
      <c r="E13" s="25">
        <v>13</v>
      </c>
      <c r="F13" s="25">
        <v>0</v>
      </c>
      <c r="G13" s="25">
        <v>0</v>
      </c>
    </row>
    <row r="14" spans="1:7" ht="79.5" customHeight="1">
      <c r="A14" s="15" t="s">
        <v>32</v>
      </c>
      <c r="B14" s="16" t="s">
        <v>16</v>
      </c>
      <c r="C14" s="28"/>
      <c r="D14" s="25"/>
      <c r="E14" s="25"/>
      <c r="F14" s="25"/>
      <c r="G14" s="25"/>
    </row>
    <row r="15" spans="1:7" ht="21" customHeight="1">
      <c r="A15" s="15"/>
      <c r="B15" s="29" t="s">
        <v>28</v>
      </c>
      <c r="C15" s="25" t="s">
        <v>23</v>
      </c>
      <c r="D15" s="25">
        <v>31</v>
      </c>
      <c r="E15" s="25">
        <v>21</v>
      </c>
      <c r="F15" s="70">
        <v>6</v>
      </c>
      <c r="G15" s="25">
        <v>0</v>
      </c>
    </row>
    <row r="16" spans="1:7" ht="12.75">
      <c r="A16" s="15"/>
      <c r="B16" s="29" t="s">
        <v>27</v>
      </c>
      <c r="C16" s="25" t="s">
        <v>23</v>
      </c>
      <c r="D16" s="25">
        <v>36</v>
      </c>
      <c r="E16" s="25">
        <v>14</v>
      </c>
      <c r="F16" s="70">
        <v>6</v>
      </c>
      <c r="G16" s="25">
        <v>0</v>
      </c>
    </row>
    <row r="17" spans="1:7" ht="54.75" customHeight="1">
      <c r="A17" s="15" t="s">
        <v>33</v>
      </c>
      <c r="B17" s="16" t="s">
        <v>17</v>
      </c>
      <c r="C17" s="28"/>
      <c r="D17" s="25"/>
      <c r="E17" s="25"/>
      <c r="F17" s="25"/>
      <c r="G17" s="25"/>
    </row>
    <row r="18" spans="1:7" ht="22.5" customHeight="1">
      <c r="A18" s="15"/>
      <c r="B18" s="29" t="s">
        <v>28</v>
      </c>
      <c r="C18" s="25" t="s">
        <v>23</v>
      </c>
      <c r="D18" s="25">
        <v>11</v>
      </c>
      <c r="E18" s="25">
        <v>14</v>
      </c>
      <c r="F18" s="25">
        <v>0</v>
      </c>
      <c r="G18" s="25">
        <v>0</v>
      </c>
    </row>
    <row r="19" spans="1:7" ht="12.75">
      <c r="A19" s="15"/>
      <c r="B19" s="30" t="s">
        <v>27</v>
      </c>
      <c r="C19" s="25" t="s">
        <v>23</v>
      </c>
      <c r="D19" s="25">
        <v>32</v>
      </c>
      <c r="E19" s="25">
        <v>15</v>
      </c>
      <c r="F19" s="25">
        <v>0</v>
      </c>
      <c r="G19" s="25">
        <v>0</v>
      </c>
    </row>
    <row r="20" spans="1:7" ht="19.5" customHeight="1">
      <c r="A20" s="14" t="s">
        <v>24</v>
      </c>
      <c r="B20" s="62" t="s">
        <v>18</v>
      </c>
      <c r="C20" s="63"/>
      <c r="D20" s="63"/>
      <c r="E20" s="63"/>
      <c r="F20" s="63"/>
      <c r="G20" s="64"/>
    </row>
    <row r="21" spans="1:7" ht="116.25" customHeight="1">
      <c r="A21" s="15" t="s">
        <v>34</v>
      </c>
      <c r="B21" s="18" t="s">
        <v>25</v>
      </c>
      <c r="C21" s="25" t="s">
        <v>23</v>
      </c>
      <c r="D21" s="25">
        <v>8</v>
      </c>
      <c r="E21" s="25">
        <v>8</v>
      </c>
      <c r="F21" s="25">
        <v>8</v>
      </c>
      <c r="G21" s="25">
        <v>8</v>
      </c>
    </row>
  </sheetData>
  <mergeCells count="10">
    <mergeCell ref="C1:F1"/>
    <mergeCell ref="B9:G9"/>
    <mergeCell ref="B10:G10"/>
    <mergeCell ref="B20:G20"/>
    <mergeCell ref="C3:G3"/>
    <mergeCell ref="D6:G6"/>
    <mergeCell ref="A4:G4"/>
    <mergeCell ref="C6:C7"/>
    <mergeCell ref="A6:A7"/>
    <mergeCell ref="B6:B7"/>
  </mergeCells>
  <printOptions/>
  <pageMargins left="0.5905511811023623" right="0.1968503937007874" top="0.5905511811023623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2017-02-10T12:10:14Z</cp:lastPrinted>
  <dcterms:created xsi:type="dcterms:W3CDTF">2014-04-07T09:44:37Z</dcterms:created>
  <dcterms:modified xsi:type="dcterms:W3CDTF">2017-02-10T12:10:16Z</dcterms:modified>
  <cp:category/>
  <cp:version/>
  <cp:contentType/>
  <cp:contentStatus/>
</cp:coreProperties>
</file>