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611" activeTab="0"/>
  </bookViews>
  <sheets>
    <sheet name="прил.4.1 на 2020-2021" sheetId="1" r:id="rId1"/>
  </sheets>
  <definedNames>
    <definedName name="_xlnm.Print_Titles" localSheetId="0">'прил.4.1 на 2020-2021'!$13:$14</definedName>
  </definedNames>
  <calcPr fullCalcOnLoad="1"/>
</workbook>
</file>

<file path=xl/sharedStrings.xml><?xml version="1.0" encoding="utf-8"?>
<sst xmlns="http://schemas.openxmlformats.org/spreadsheetml/2006/main" count="99" uniqueCount="99">
  <si>
    <t>№ п/п</t>
  </si>
  <si>
    <t>Всего субсидий</t>
  </si>
  <si>
    <t>муниципального образования</t>
  </si>
  <si>
    <t>Сланцевский муниципальный район</t>
  </si>
  <si>
    <t>Ленинградской области</t>
  </si>
  <si>
    <t xml:space="preserve">Безвозмездные перечисления от других бюджетов бюджетной системы </t>
  </si>
  <si>
    <t>Доп. Кд.</t>
  </si>
  <si>
    <t>ИТОГО из бюджета Ленинградской области</t>
  </si>
  <si>
    <t>ВСЕГО</t>
  </si>
  <si>
    <t>Всего субвенций</t>
  </si>
  <si>
    <t>Источники доходов</t>
  </si>
  <si>
    <t>Всего дотаций</t>
  </si>
  <si>
    <t>Сумма (тыс.руб.)</t>
  </si>
  <si>
    <t>Всего иных межбюджетных трансфертов</t>
  </si>
  <si>
    <t>ИТОГО из бюджетов поселений</t>
  </si>
  <si>
    <t>151</t>
  </si>
  <si>
    <t>174</t>
  </si>
  <si>
    <t>181</t>
  </si>
  <si>
    <t>187</t>
  </si>
  <si>
    <t>139</t>
  </si>
  <si>
    <t>192</t>
  </si>
  <si>
    <t>154</t>
  </si>
  <si>
    <t>105</t>
  </si>
  <si>
    <t>Код цели</t>
  </si>
  <si>
    <t>3041</t>
  </si>
  <si>
    <t>3036</t>
  </si>
  <si>
    <t>3044</t>
  </si>
  <si>
    <t>3004</t>
  </si>
  <si>
    <t>3018</t>
  </si>
  <si>
    <t>3019</t>
  </si>
  <si>
    <t>3022</t>
  </si>
  <si>
    <t>3001</t>
  </si>
  <si>
    <t xml:space="preserve">Субсидии  бюджетам муниципальных образований Ленинградской области на организацию отдыха и оздоровления детей и подростков </t>
  </si>
  <si>
    <t>156</t>
  </si>
  <si>
    <t>3032</t>
  </si>
  <si>
    <t>Приложение  4.1</t>
  </si>
  <si>
    <t>000</t>
  </si>
  <si>
    <t>Дотации на выравнивание бюджетной обеспеченности муниципальных районов, городских округов</t>
  </si>
  <si>
    <t xml:space="preserve">Субсидии бюджетам муниципальных образований Ленинградской области на укрепление материально-технической базы организаций дошкольного образования
</t>
  </si>
  <si>
    <t xml:space="preserve">Субсидии бюджетам муниципальных образований Ленинградской области на укрепление материально-технической базы организаций общего образования
</t>
  </si>
  <si>
    <t xml:space="preserve">Субсидии бюджетам муниципальных образований Ленинградской области на укрепление материально-технической базы организаций дополнительного образования
</t>
  </si>
  <si>
    <t xml:space="preserve">Субсидии бюджетам муниципальных образований Ленинградской области на развитие кадрового потенциала системы дошкольного, общего и дополнительного образования 
</t>
  </si>
  <si>
    <t xml:space="preserve">Субсидии бюджетам муниципальных образований Ленинградской области на обеспечение деятельности информационно-консультативных центров для потребителей </t>
  </si>
  <si>
    <t>Субсидии бюджетам муниципальных образований Ленинградской области на реализацию комплекса мер по сохранению исторической памяти</t>
  </si>
  <si>
    <t>Субсидии бюджетам муниципальных образований Ленинградской области на реализацию комплекса мер по профилактике правонарушений и рискованного поведения в молодежной среде</t>
  </si>
  <si>
    <t>120</t>
  </si>
  <si>
    <t>3049</t>
  </si>
  <si>
    <t>3039,3040</t>
  </si>
  <si>
    <t>Иные межбюджетные трансферты бюджету муниципального района в соответствии с заключенными соглашениями</t>
  </si>
  <si>
    <t>2020 год</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</si>
  <si>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опеке и попечительству</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</si>
  <si>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</si>
  <si>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</si>
  <si>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 Субвенции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</si>
  <si>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 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
</t>
  </si>
  <si>
    <t>206</t>
  </si>
  <si>
    <t>17-206</t>
  </si>
  <si>
    <t xml:space="preserve"> Субвенции бюджетам муниципальных образований Ленинградской области на выплату единовременного пособия при всех формах устройства детей, лишенных родительского попечения, в семью</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</si>
  <si>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выплаты вознаграждения, причитающегося приемным родителям </t>
  </si>
  <si>
    <t xml:space="preserve">Субвенциибюджетам муниципальных образований Ленинградской области на подготовку граждан,  выразивших  желание  стать опекунами или попечителями несовершеннолетних  граждан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</si>
  <si>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назначению и выплате денежных средств на содержание детей-сирот и детей, оставшихся без попечения родителей, в семьях опекунов(попечителей) и приемных семьях</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</si>
  <si>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</si>
  <si>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</si>
  <si>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детей-сирот и детей, оставшихся без попечения родителей, лиц из числа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если их проживание в ранее занимаемых жилых помещениях признается невозможным</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</si>
  <si>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поддержке сельскохозяйственного производства</t>
  </si>
  <si>
    <t xml:space="preserve">Субвенции бюджетам муниципальных образований Ленинградской областина осуществление отдельных государственных полномочий Ленинградской области по предоставлению земельными участками, государственная собственность на которые не разграничена, расположенных на территории городских поселений соответствующего муниципального района, при наличии утвержденных правил землепользования и застройки таких поселений, за исключением случаев, предусмотренных законодательством Российской Федерации об автомобильных дорогах и о дорожной деятельности
</t>
  </si>
  <si>
    <t>783</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</si>
  <si>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административных правоотношений</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</si>
  <si>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единовременной денежной выплаты на проведение капитального ремонта индивидуальных жилых домов в соответствии с областным законом от 13 октября 2014 года № 62-оз "О предоставлении отдельным категориям граждан единовременной денежной выплаты на проведение капитального ремонта индивидуальных жилых домов"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</si>
  <si>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жилищных отношений</t>
  </si>
  <si>
    <t>Субвенции бюджетам муниципальных образований Ленинградской област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</si>
  <si>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</si>
  <si>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области архивного дела </t>
  </si>
  <si>
    <t xml:space="preserve">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t>
  </si>
  <si>
    <t>Иные межбюджетные трансферты бюджету муниципального района на выполнение муниципальных полномочий по исполнению органами местного самоуправления части функций по исполнению бюджетов поселений</t>
  </si>
  <si>
    <t>Иные межбюджетные трансферты из бюджетов поселений на осуществление полномочий в части контрольно-счетного органа поселения</t>
  </si>
  <si>
    <t>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t>
  </si>
  <si>
    <t xml:space="preserve">Иные межбюджетные трансферты бюджету Сланцевского муниципального района на финансовое обеспечение исполнения переданной части полномочий Сланцевского городского поселения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t>
  </si>
  <si>
    <t>Иные межбюджетные трансферты бюджету Сланцевского муниципального района на осуществление полномочий по исполнению части функций по внутреннему муниципальному финансовому контролю</t>
  </si>
  <si>
    <t>Субсидии на организацию отдыха детей, находящихся в тудной жизненной ситуации, в каникулярное время</t>
  </si>
  <si>
    <t>Субсидии  бюджетам муниципальных образований Ленинградской области на поддержку отрасли культуры</t>
  </si>
  <si>
    <t>17-А09</t>
  </si>
  <si>
    <t xml:space="preserve">на 2020-2021 годы </t>
  </si>
  <si>
    <t>2021 год</t>
  </si>
  <si>
    <t xml:space="preserve">Субсидии бюджетам муниципальных образований Ленинградской области на ремонт автомобильных дорог общего пользования местного значения, предоставляемые за счет средств дорожного фонда Ленинградской области  </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</si>
  <si>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по принятию решения об освобождении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организациях для детей-сирот и детей, оставшихся без попечения родителей, в иных образовательных организациях,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(плата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платы за определение технического состояния и оценку стоимости жилого помещения в случае передачи его в собственность</t>
  </si>
  <si>
    <t>19-783</t>
  </si>
  <si>
    <t>Субвенции бюджетам муниципальных образований Ленинградской области на осуществление отдельных государственных полномочий Ленинградской области в сфере государственной регистрации актов гражданского состояния</t>
  </si>
  <si>
    <t>370</t>
  </si>
  <si>
    <t>19-370</t>
  </si>
  <si>
    <t>Субвенции бюджетам муниципальных образований Ленинградской области на осуществление полномочий по составлению (изменению) списков кандидатов в присяжные заседатели федеральных судов общей юридикции в Российской Федерации</t>
  </si>
  <si>
    <t>Субсидии бюджетам муниципальных образований Ленинградской области на организацию мониторинга деятельности субъектов малого и среднего предпринимательства Ленинградской области</t>
  </si>
  <si>
    <t>Субсидии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</si>
  <si>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Иные межбюджетные трансферты бюджетам муниципальных образований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</si>
  <si>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Иные межбюджетные трансферты на осуществление отдельных полномочий органов местного самоуправления поселения по организации ритуальных услуг в части создания специализированной службы по вопросам похоронного дела органами местного самоуправления Сланцевского муниципального района</t>
  </si>
  <si>
    <t>Иные межбюджетные трансферты на осуществление отдельных полномочий органов местного самоуправления поселения по организации библиотечного обслуживания населения, комплектованию и обеспечению сохранности библиотечных фондов библиотек поселений</t>
  </si>
  <si>
    <t xml:space="preserve">от 21.12.2018 № 530-рсд   </t>
  </si>
  <si>
    <t>к решению совета депутатов</t>
  </si>
  <si>
    <t>(в редакции решения совета депутатов от  16.01.2019 г. № )</t>
  </si>
</sst>
</file>

<file path=xl/styles.xml><?xml version="1.0" encoding="utf-8"?>
<styleSheet xmlns="http://schemas.openxmlformats.org/spreadsheetml/2006/main">
  <numFmts count="3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_р_."/>
    <numFmt numFmtId="181" formatCode="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_-* #,##0.0_р_._-;\-* #,##0.0_р_._-;_-* &quot;-&quot;?_р_._-;_-@_-"/>
    <numFmt numFmtId="187" formatCode="#,##0.0"/>
    <numFmt numFmtId="188" formatCode="0.000000"/>
    <numFmt numFmtId="189" formatCode="0.00000"/>
    <numFmt numFmtId="190" formatCode="0.0000"/>
    <numFmt numFmtId="191" formatCode="0.000"/>
    <numFmt numFmtId="192" formatCode="?"/>
  </numFmts>
  <fonts count="58">
    <font>
      <sz val="10"/>
      <name val="Arial Cyr"/>
      <family val="0"/>
    </font>
    <font>
      <b/>
      <sz val="10"/>
      <name val="Arial Cyr"/>
      <family val="0"/>
    </font>
    <font>
      <sz val="9"/>
      <name val="Arial Cyr"/>
      <family val="0"/>
    </font>
    <font>
      <b/>
      <sz val="11"/>
      <name val="Arial Cyr"/>
      <family val="0"/>
    </font>
    <font>
      <sz val="8"/>
      <name val="Arial Cyr"/>
      <family val="0"/>
    </font>
    <font>
      <sz val="10"/>
      <color indexed="9"/>
      <name val="Arial Cyr"/>
      <family val="0"/>
    </font>
    <font>
      <b/>
      <i/>
      <sz val="12"/>
      <name val="Arial Cyr"/>
      <family val="0"/>
    </font>
    <font>
      <u val="single"/>
      <sz val="6.8"/>
      <color indexed="12"/>
      <name val="Arial Cyr"/>
      <family val="0"/>
    </font>
    <font>
      <u val="single"/>
      <sz val="6.8"/>
      <color indexed="36"/>
      <name val="Arial Cyr"/>
      <family val="0"/>
    </font>
    <font>
      <b/>
      <i/>
      <sz val="14"/>
      <name val="Arial Cyr"/>
      <family val="0"/>
    </font>
    <font>
      <sz val="10"/>
      <name val="Arial"/>
      <family val="2"/>
    </font>
    <font>
      <sz val="8"/>
      <name val="Arial"/>
      <family val="2"/>
    </font>
    <font>
      <b/>
      <sz val="12"/>
      <name val="Arial"/>
      <family val="2"/>
    </font>
    <font>
      <sz val="11"/>
      <name val="Times New Roman"/>
      <family val="1"/>
    </font>
    <font>
      <sz val="14"/>
      <name val="Arial Cyr"/>
      <family val="0"/>
    </font>
    <font>
      <b/>
      <i/>
      <sz val="11"/>
      <name val="Arial"/>
      <family val="2"/>
    </font>
    <font>
      <b/>
      <sz val="12"/>
      <name val="Arial Cyr"/>
      <family val="0"/>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b/>
      <sz val="10"/>
      <color indexed="10"/>
      <name val="Arial Cyr"/>
      <family val="0"/>
    </font>
    <font>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b/>
      <sz val="10"/>
      <color rgb="FFFF0000"/>
      <name val="Arial Cyr"/>
      <family val="0"/>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color indexed="63"/>
      </left>
      <right style="medium"/>
      <top style="medium"/>
      <bottom style="medium"/>
    </border>
    <border>
      <left style="thin"/>
      <right style="thin"/>
      <top style="medium"/>
      <bottom>
        <color indexed="63"/>
      </bottom>
    </border>
    <border>
      <left>
        <color indexed="63"/>
      </left>
      <right style="medium"/>
      <top style="thin"/>
      <bottom style="thin"/>
    </border>
    <border>
      <left style="thin"/>
      <right style="medium"/>
      <top style="thin"/>
      <bottom style="thin"/>
    </border>
    <border>
      <left>
        <color indexed="63"/>
      </left>
      <right style="thin"/>
      <top style="thin"/>
      <bottom style="thin"/>
    </border>
    <border>
      <left style="thin"/>
      <right style="medium"/>
      <top style="medium"/>
      <bottom style="medium"/>
    </border>
    <border>
      <left style="thin"/>
      <right style="medium"/>
      <top style="thin"/>
      <bottom style="medium"/>
    </border>
    <border>
      <left style="thin"/>
      <right>
        <color indexed="63"/>
      </right>
      <top style="thin"/>
      <bottom style="medium"/>
    </border>
    <border>
      <left style="thin"/>
      <right>
        <color indexed="63"/>
      </right>
      <top style="medium"/>
      <bottom style="medium"/>
    </border>
    <border>
      <left style="thin"/>
      <right>
        <color indexed="63"/>
      </right>
      <top style="thin"/>
      <bottom style="thin"/>
    </border>
    <border>
      <left style="medium"/>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thin"/>
      <bottom style="thin"/>
    </border>
    <border>
      <left>
        <color indexed="63"/>
      </left>
      <right>
        <color indexed="63"/>
      </right>
      <top style="thin"/>
      <bottom style="thin"/>
    </border>
    <border>
      <left style="medium"/>
      <right style="thin"/>
      <top>
        <color indexed="63"/>
      </top>
      <bottom style="mediu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8"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2" borderId="0" applyNumberFormat="0" applyBorder="0" applyAlignment="0" applyProtection="0"/>
  </cellStyleXfs>
  <cellXfs count="106">
    <xf numFmtId="0" fontId="0" fillId="0" borderId="0" xfId="0" applyAlignment="1">
      <alignment/>
    </xf>
    <xf numFmtId="0" fontId="0" fillId="0" borderId="0" xfId="0" applyFill="1" applyAlignment="1">
      <alignment/>
    </xf>
    <xf numFmtId="0" fontId="2" fillId="0" borderId="0" xfId="0" applyFont="1" applyFill="1" applyAlignment="1">
      <alignment wrapText="1"/>
    </xf>
    <xf numFmtId="0" fontId="5" fillId="0" borderId="0" xfId="0" applyFont="1" applyFill="1" applyAlignment="1">
      <alignment/>
    </xf>
    <xf numFmtId="0" fontId="0" fillId="0" borderId="0" xfId="0" applyFont="1" applyFill="1" applyAlignment="1">
      <alignment/>
    </xf>
    <xf numFmtId="0" fontId="0" fillId="0" borderId="0" xfId="0" applyAlignment="1">
      <alignment horizontal="right"/>
    </xf>
    <xf numFmtId="0" fontId="6" fillId="0" borderId="0" xfId="0" applyFont="1" applyFill="1" applyAlignment="1">
      <alignment horizontal="center" wrapText="1"/>
    </xf>
    <xf numFmtId="0" fontId="10" fillId="0" borderId="10" xfId="0" applyFont="1" applyFill="1" applyBorder="1" applyAlignment="1">
      <alignment horizontal="center"/>
    </xf>
    <xf numFmtId="0" fontId="0" fillId="0" borderId="0" xfId="0" applyFill="1" applyAlignment="1">
      <alignment horizontal="center"/>
    </xf>
    <xf numFmtId="0" fontId="0" fillId="0" borderId="0" xfId="0" applyFill="1" applyAlignment="1">
      <alignment wrapText="1"/>
    </xf>
    <xf numFmtId="0" fontId="0" fillId="0" borderId="0" xfId="0" applyFill="1" applyBorder="1" applyAlignment="1">
      <alignment horizontal="center" wrapText="1"/>
    </xf>
    <xf numFmtId="0" fontId="0" fillId="0" borderId="0" xfId="0" applyFill="1" applyAlignment="1">
      <alignment horizontal="right" wrapText="1"/>
    </xf>
    <xf numFmtId="0" fontId="0" fillId="0" borderId="0" xfId="0" applyFill="1" applyBorder="1" applyAlignment="1">
      <alignment horizontal="right" wrapText="1"/>
    </xf>
    <xf numFmtId="0" fontId="0" fillId="0" borderId="0" xfId="0" applyFill="1" applyBorder="1" applyAlignment="1">
      <alignment wrapText="1"/>
    </xf>
    <xf numFmtId="0" fontId="4" fillId="0" borderId="0" xfId="0" applyFont="1" applyFill="1" applyAlignment="1">
      <alignment/>
    </xf>
    <xf numFmtId="0" fontId="10" fillId="0" borderId="11" xfId="0" applyFont="1" applyFill="1" applyBorder="1" applyAlignment="1">
      <alignment wrapText="1"/>
    </xf>
    <xf numFmtId="0" fontId="10" fillId="0" borderId="0" xfId="0" applyFont="1" applyFill="1" applyAlignment="1">
      <alignment horizontal="center"/>
    </xf>
    <xf numFmtId="0" fontId="11" fillId="0" borderId="0" xfId="0" applyFont="1" applyFill="1" applyAlignment="1">
      <alignment/>
    </xf>
    <xf numFmtId="4" fontId="0" fillId="0" borderId="0" xfId="0" applyNumberFormat="1" applyFill="1" applyAlignment="1">
      <alignment/>
    </xf>
    <xf numFmtId="0" fontId="10" fillId="0" borderId="11" xfId="0" applyFont="1" applyFill="1" applyBorder="1" applyAlignment="1">
      <alignment horizontal="center"/>
    </xf>
    <xf numFmtId="49" fontId="10" fillId="0" borderId="11" xfId="0" applyNumberFormat="1" applyFont="1" applyFill="1" applyBorder="1" applyAlignment="1">
      <alignment horizontal="center" wrapText="1"/>
    </xf>
    <xf numFmtId="187" fontId="0" fillId="0" borderId="0" xfId="0" applyNumberFormat="1" applyFill="1" applyAlignment="1">
      <alignment/>
    </xf>
    <xf numFmtId="0" fontId="10" fillId="0" borderId="11" xfId="0" applyFont="1" applyFill="1" applyBorder="1" applyAlignment="1">
      <alignment vertical="justify" wrapText="1"/>
    </xf>
    <xf numFmtId="0" fontId="0" fillId="0" borderId="0" xfId="0" applyFont="1" applyFill="1" applyBorder="1" applyAlignment="1">
      <alignment wrapText="1"/>
    </xf>
    <xf numFmtId="0" fontId="0" fillId="0" borderId="0" xfId="0" applyFont="1" applyFill="1" applyAlignment="1">
      <alignment/>
    </xf>
    <xf numFmtId="0" fontId="3" fillId="0" borderId="12" xfId="0" applyFont="1" applyFill="1" applyBorder="1" applyAlignment="1">
      <alignment horizontal="center" vertical="center" wrapText="1"/>
    </xf>
    <xf numFmtId="0" fontId="13" fillId="0" borderId="0" xfId="0" applyFont="1" applyFill="1" applyAlignment="1">
      <alignment horizontal="right"/>
    </xf>
    <xf numFmtId="0" fontId="3" fillId="0" borderId="13" xfId="0" applyFont="1" applyFill="1" applyBorder="1" applyAlignment="1">
      <alignment horizontal="center" vertical="center" wrapText="1"/>
    </xf>
    <xf numFmtId="0" fontId="10" fillId="33" borderId="11" xfId="0" applyFont="1" applyFill="1" applyBorder="1" applyAlignment="1">
      <alignment horizontal="center"/>
    </xf>
    <xf numFmtId="0" fontId="10" fillId="0" borderId="11" xfId="0" applyFont="1" applyFill="1" applyBorder="1" applyAlignment="1">
      <alignment horizontal="left" vertical="justify" wrapText="1"/>
    </xf>
    <xf numFmtId="0" fontId="10" fillId="34" borderId="10" xfId="0" applyFont="1" applyFill="1" applyBorder="1" applyAlignment="1">
      <alignment horizontal="center"/>
    </xf>
    <xf numFmtId="0" fontId="10" fillId="34" borderId="11" xfId="0" applyFont="1" applyFill="1" applyBorder="1" applyAlignment="1">
      <alignment horizontal="center"/>
    </xf>
    <xf numFmtId="0" fontId="10" fillId="34" borderId="11" xfId="0" applyFont="1" applyFill="1" applyBorder="1" applyAlignment="1">
      <alignment wrapText="1"/>
    </xf>
    <xf numFmtId="49" fontId="10" fillId="34" borderId="11" xfId="0" applyNumberFormat="1" applyFont="1" applyFill="1" applyBorder="1" applyAlignment="1">
      <alignment horizontal="center" wrapText="1"/>
    </xf>
    <xf numFmtId="187" fontId="0" fillId="34" borderId="14" xfId="0" applyNumberFormat="1" applyFont="1" applyFill="1" applyBorder="1" applyAlignment="1">
      <alignment/>
    </xf>
    <xf numFmtId="187" fontId="0" fillId="34" borderId="11" xfId="0" applyNumberFormat="1" applyFont="1" applyFill="1" applyBorder="1" applyAlignment="1">
      <alignment/>
    </xf>
    <xf numFmtId="187" fontId="0" fillId="34" borderId="11" xfId="0" applyNumberFormat="1" applyFont="1" applyFill="1" applyBorder="1" applyAlignment="1">
      <alignment horizontal="right"/>
    </xf>
    <xf numFmtId="187" fontId="55" fillId="0" borderId="0" xfId="0" applyNumberFormat="1" applyFont="1" applyFill="1" applyAlignment="1">
      <alignment/>
    </xf>
    <xf numFmtId="0" fontId="55" fillId="0" borderId="0" xfId="0" applyFont="1" applyFill="1" applyAlignment="1">
      <alignment/>
    </xf>
    <xf numFmtId="187" fontId="56" fillId="0" borderId="0" xfId="0" applyNumberFormat="1" applyFont="1" applyFill="1" applyAlignment="1">
      <alignment/>
    </xf>
    <xf numFmtId="187" fontId="0" fillId="34" borderId="15" xfId="0" applyNumberFormat="1" applyFont="1" applyFill="1" applyBorder="1" applyAlignment="1">
      <alignment/>
    </xf>
    <xf numFmtId="0" fontId="10" fillId="0" borderId="16" xfId="0" applyFont="1" applyFill="1" applyBorder="1" applyAlignment="1">
      <alignment horizontal="center"/>
    </xf>
    <xf numFmtId="187" fontId="16" fillId="0" borderId="17" xfId="0" applyNumberFormat="1" applyFont="1" applyFill="1" applyBorder="1" applyAlignment="1">
      <alignment/>
    </xf>
    <xf numFmtId="0" fontId="10" fillId="34" borderId="11" xfId="0" applyFont="1" applyFill="1" applyBorder="1" applyAlignment="1">
      <alignment vertical="top" wrapText="1"/>
    </xf>
    <xf numFmtId="0" fontId="0" fillId="34" borderId="0" xfId="0" applyFont="1" applyFill="1" applyAlignment="1">
      <alignment/>
    </xf>
    <xf numFmtId="0" fontId="0" fillId="34" borderId="14" xfId="0" applyFont="1" applyFill="1" applyBorder="1" applyAlignment="1">
      <alignment/>
    </xf>
    <xf numFmtId="0" fontId="10" fillId="0" borderId="11" xfId="0" applyFont="1" applyFill="1" applyBorder="1" applyAlignment="1">
      <alignment vertical="top" wrapText="1"/>
    </xf>
    <xf numFmtId="187" fontId="3" fillId="0" borderId="18" xfId="0" applyNumberFormat="1" applyFont="1" applyFill="1" applyBorder="1" applyAlignment="1">
      <alignment/>
    </xf>
    <xf numFmtId="187" fontId="3" fillId="0" borderId="19" xfId="0" applyNumberFormat="1" applyFont="1" applyFill="1" applyBorder="1" applyAlignment="1">
      <alignment/>
    </xf>
    <xf numFmtId="187" fontId="16" fillId="0" borderId="20" xfId="0" applyNumberFormat="1" applyFont="1" applyFill="1" applyBorder="1" applyAlignment="1">
      <alignment/>
    </xf>
    <xf numFmtId="187" fontId="0" fillId="34" borderId="21" xfId="0" applyNumberFormat="1" applyFont="1" applyFill="1" applyBorder="1" applyAlignment="1">
      <alignment/>
    </xf>
    <xf numFmtId="0" fontId="10" fillId="0" borderId="11" xfId="0" applyFont="1" applyFill="1" applyBorder="1" applyAlignment="1">
      <alignment horizontal="center" wrapText="1"/>
    </xf>
    <xf numFmtId="0" fontId="10" fillId="0" borderId="11" xfId="0" applyNumberFormat="1" applyFont="1" applyFill="1" applyBorder="1" applyAlignment="1">
      <alignment vertical="justify" wrapText="1"/>
    </xf>
    <xf numFmtId="0" fontId="10" fillId="34" borderId="11" xfId="0" applyFont="1" applyFill="1" applyBorder="1" applyAlignment="1">
      <alignment horizontal="left" vertical="justify" wrapText="1"/>
    </xf>
    <xf numFmtId="49" fontId="10" fillId="0" borderId="11" xfId="0" applyNumberFormat="1" applyFont="1" applyFill="1" applyBorder="1" applyAlignment="1">
      <alignment horizontal="center"/>
    </xf>
    <xf numFmtId="0" fontId="10" fillId="34" borderId="11" xfId="0" applyFont="1" applyFill="1" applyBorder="1" applyAlignment="1">
      <alignment vertical="justify" wrapText="1"/>
    </xf>
    <xf numFmtId="0" fontId="0" fillId="0" borderId="22" xfId="0" applyFont="1" applyFill="1" applyBorder="1" applyAlignment="1">
      <alignment horizontal="center" wrapText="1"/>
    </xf>
    <xf numFmtId="0" fontId="0" fillId="0" borderId="13" xfId="0" applyFont="1" applyFill="1" applyBorder="1" applyAlignment="1">
      <alignment horizontal="center" wrapText="1"/>
    </xf>
    <xf numFmtId="49" fontId="0" fillId="0" borderId="13" xfId="0" applyNumberFormat="1" applyFont="1" applyFill="1" applyBorder="1" applyAlignment="1">
      <alignment horizontal="center" wrapText="1"/>
    </xf>
    <xf numFmtId="0" fontId="0" fillId="0" borderId="13" xfId="0" applyFont="1" applyFill="1" applyBorder="1" applyAlignment="1">
      <alignment wrapText="1"/>
    </xf>
    <xf numFmtId="187" fontId="0" fillId="0" borderId="13" xfId="0" applyNumberFormat="1" applyFont="1" applyFill="1" applyBorder="1" applyAlignment="1">
      <alignment wrapText="1"/>
    </xf>
    <xf numFmtId="187" fontId="0" fillId="0" borderId="23" xfId="0" applyNumberFormat="1" applyFont="1" applyFill="1" applyBorder="1" applyAlignment="1">
      <alignment wrapText="1"/>
    </xf>
    <xf numFmtId="0" fontId="11" fillId="34" borderId="11" xfId="0" applyFont="1" applyFill="1" applyBorder="1" applyAlignment="1">
      <alignment horizontal="center" wrapText="1"/>
    </xf>
    <xf numFmtId="187" fontId="0" fillId="0" borderId="14" xfId="0" applyNumberFormat="1" applyFont="1" applyFill="1" applyBorder="1" applyAlignment="1">
      <alignment/>
    </xf>
    <xf numFmtId="187" fontId="1" fillId="34" borderId="11" xfId="0" applyNumberFormat="1" applyFont="1" applyFill="1" applyBorder="1" applyAlignment="1">
      <alignment/>
    </xf>
    <xf numFmtId="187" fontId="1" fillId="34" borderId="15" xfId="0" applyNumberFormat="1" applyFont="1" applyFill="1" applyBorder="1" applyAlignment="1">
      <alignment/>
    </xf>
    <xf numFmtId="187" fontId="1" fillId="0" borderId="11" xfId="0" applyNumberFormat="1" applyFont="1" applyFill="1" applyBorder="1" applyAlignment="1">
      <alignment/>
    </xf>
    <xf numFmtId="187" fontId="1" fillId="0" borderId="15" xfId="0" applyNumberFormat="1" applyFont="1" applyFill="1" applyBorder="1" applyAlignment="1">
      <alignment/>
    </xf>
    <xf numFmtId="187" fontId="3" fillId="34" borderId="11" xfId="0" applyNumberFormat="1" applyFont="1" applyFill="1" applyBorder="1" applyAlignment="1">
      <alignment/>
    </xf>
    <xf numFmtId="187" fontId="3" fillId="34" borderId="15" xfId="0" applyNumberFormat="1" applyFont="1" applyFill="1" applyBorder="1" applyAlignment="1">
      <alignment/>
    </xf>
    <xf numFmtId="0" fontId="57" fillId="0" borderId="16" xfId="0" applyFont="1" applyFill="1" applyBorder="1" applyAlignment="1">
      <alignment horizontal="center"/>
    </xf>
    <xf numFmtId="0" fontId="57" fillId="0" borderId="11" xfId="0" applyFont="1" applyFill="1" applyBorder="1" applyAlignment="1">
      <alignment vertical="top" wrapText="1"/>
    </xf>
    <xf numFmtId="0" fontId="0" fillId="0" borderId="0" xfId="0" applyAlignment="1">
      <alignment vertical="top"/>
    </xf>
    <xf numFmtId="0" fontId="12" fillId="0" borderId="24" xfId="0" applyFont="1" applyFill="1" applyBorder="1" applyAlignment="1">
      <alignment horizontal="left"/>
    </xf>
    <xf numFmtId="0" fontId="12" fillId="0" borderId="25" xfId="0" applyFont="1" applyFill="1" applyBorder="1" applyAlignment="1">
      <alignment horizontal="left"/>
    </xf>
    <xf numFmtId="0" fontId="12" fillId="0" borderId="26" xfId="0" applyFont="1" applyFill="1" applyBorder="1" applyAlignment="1">
      <alignment horizontal="left"/>
    </xf>
    <xf numFmtId="0" fontId="15" fillId="34" borderId="10" xfId="0" applyFont="1" applyFill="1" applyBorder="1" applyAlignment="1">
      <alignment horizontal="left"/>
    </xf>
    <xf numFmtId="0" fontId="15" fillId="34" borderId="11" xfId="0" applyFont="1" applyFill="1" applyBorder="1" applyAlignment="1">
      <alignment horizontal="left"/>
    </xf>
    <xf numFmtId="0" fontId="15" fillId="0" borderId="27" xfId="0" applyFont="1" applyFill="1" applyBorder="1" applyAlignment="1">
      <alignment horizontal="left"/>
    </xf>
    <xf numFmtId="0" fontId="15" fillId="0" borderId="28" xfId="0" applyFont="1" applyFill="1" applyBorder="1" applyAlignment="1">
      <alignment horizontal="left"/>
    </xf>
    <xf numFmtId="0" fontId="15" fillId="0" borderId="16" xfId="0" applyFont="1" applyFill="1" applyBorder="1" applyAlignment="1">
      <alignment horizontal="left"/>
    </xf>
    <xf numFmtId="0" fontId="17" fillId="34" borderId="10" xfId="0" applyFont="1" applyFill="1" applyBorder="1" applyAlignment="1">
      <alignment horizontal="left" wrapText="1"/>
    </xf>
    <xf numFmtId="0" fontId="17" fillId="34" borderId="11" xfId="0" applyFont="1" applyFill="1" applyBorder="1" applyAlignment="1">
      <alignment horizontal="left" wrapText="1"/>
    </xf>
    <xf numFmtId="0" fontId="13" fillId="0" borderId="0" xfId="0" applyFont="1" applyFill="1" applyAlignment="1">
      <alignment horizontal="right" wrapText="1"/>
    </xf>
    <xf numFmtId="0" fontId="0" fillId="0" borderId="0" xfId="0" applyAlignment="1">
      <alignment horizontal="right" wrapText="1"/>
    </xf>
    <xf numFmtId="0" fontId="9" fillId="0" borderId="0" xfId="0" applyFont="1" applyFill="1" applyAlignment="1">
      <alignment horizontal="center" wrapText="1"/>
    </xf>
    <xf numFmtId="0" fontId="0" fillId="0" borderId="0" xfId="0" applyAlignment="1">
      <alignment wrapText="1"/>
    </xf>
    <xf numFmtId="0" fontId="14" fillId="0" borderId="0" xfId="0" applyFont="1" applyAlignment="1">
      <alignment wrapText="1"/>
    </xf>
    <xf numFmtId="0" fontId="1" fillId="0" borderId="10" xfId="0" applyFont="1" applyFill="1" applyBorder="1" applyAlignment="1">
      <alignment horizontal="left"/>
    </xf>
    <xf numFmtId="0" fontId="1" fillId="0" borderId="11" xfId="0" applyFont="1" applyFill="1" applyBorder="1" applyAlignment="1">
      <alignment horizontal="left"/>
    </xf>
    <xf numFmtId="0" fontId="0" fillId="0" borderId="11" xfId="0" applyFont="1" applyFill="1" applyBorder="1" applyAlignment="1">
      <alignment horizontal="left"/>
    </xf>
    <xf numFmtId="0" fontId="17" fillId="0" borderId="27" xfId="0" applyFont="1" applyFill="1" applyBorder="1" applyAlignment="1">
      <alignment horizontal="left"/>
    </xf>
    <xf numFmtId="0" fontId="17" fillId="0" borderId="28" xfId="0" applyFont="1" applyFill="1" applyBorder="1" applyAlignment="1">
      <alignment horizontal="left"/>
    </xf>
    <xf numFmtId="0" fontId="17" fillId="0" borderId="16" xfId="0" applyFont="1" applyFill="1" applyBorder="1" applyAlignment="1">
      <alignment horizontal="left"/>
    </xf>
    <xf numFmtId="0" fontId="17" fillId="34" borderId="10" xfId="0" applyFont="1" applyFill="1" applyBorder="1" applyAlignment="1">
      <alignment horizontal="left"/>
    </xf>
    <xf numFmtId="0" fontId="17" fillId="34" borderId="11" xfId="0" applyFont="1" applyFill="1" applyBorder="1" applyAlignment="1">
      <alignment horizontal="left"/>
    </xf>
    <xf numFmtId="187" fontId="13" fillId="0" borderId="0" xfId="60" applyNumberFormat="1" applyFont="1" applyFill="1" applyBorder="1" applyAlignment="1">
      <alignment horizontal="right"/>
    </xf>
    <xf numFmtId="0" fontId="1" fillId="0" borderId="22" xfId="0" applyFont="1" applyFill="1" applyBorder="1" applyAlignment="1">
      <alignment horizontal="center" vertical="center"/>
    </xf>
    <xf numFmtId="0" fontId="0" fillId="0" borderId="29" xfId="0" applyBorder="1" applyAlignment="1">
      <alignment horizontal="center" vertical="center"/>
    </xf>
    <xf numFmtId="0" fontId="1" fillId="0" borderId="13" xfId="0" applyFont="1" applyFill="1" applyBorder="1" applyAlignment="1">
      <alignment horizontal="center" vertical="center"/>
    </xf>
    <xf numFmtId="0" fontId="0" fillId="0" borderId="30" xfId="0" applyBorder="1" applyAlignment="1">
      <alignment horizontal="center" vertical="center"/>
    </xf>
    <xf numFmtId="0" fontId="3" fillId="0" borderId="13" xfId="0" applyFont="1" applyFill="1" applyBorder="1" applyAlignment="1">
      <alignment horizontal="center" vertical="center" wrapText="1"/>
    </xf>
    <xf numFmtId="0" fontId="0" fillId="0" borderId="30" xfId="0" applyBorder="1" applyAlignment="1">
      <alignment horizontal="center" vertical="center" wrapText="1"/>
    </xf>
    <xf numFmtId="0" fontId="3" fillId="0" borderId="20"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0" xfId="0" applyFill="1" applyBorder="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50"/>
  <sheetViews>
    <sheetView tabSelected="1" zoomScalePageLayoutView="0" workbookViewId="0" topLeftCell="A1">
      <selection activeCell="F12" sqref="F12"/>
    </sheetView>
  </sheetViews>
  <sheetFormatPr defaultColWidth="9.00390625" defaultRowHeight="12.75"/>
  <cols>
    <col min="1" max="1" width="8.375" style="8" customWidth="1"/>
    <col min="2" max="2" width="9.00390625" style="8" hidden="1" customWidth="1"/>
    <col min="3" max="3" width="11.375" style="8" hidden="1" customWidth="1"/>
    <col min="4" max="4" width="97.625" style="14" customWidth="1"/>
    <col min="5" max="5" width="14.875" style="1" customWidth="1"/>
    <col min="6" max="6" width="13.875" style="24" customWidth="1"/>
    <col min="7" max="16384" width="9.125" style="1" customWidth="1"/>
  </cols>
  <sheetData>
    <row r="1" spans="1:6" s="12" customFormat="1" ht="20.25" customHeight="1">
      <c r="A1" s="10"/>
      <c r="B1" s="10"/>
      <c r="C1" s="10"/>
      <c r="D1" s="11"/>
      <c r="E1" s="83" t="s">
        <v>35</v>
      </c>
      <c r="F1" s="84"/>
    </row>
    <row r="2" spans="1:6" s="13" customFormat="1" ht="15">
      <c r="A2" s="10"/>
      <c r="B2" s="10"/>
      <c r="C2" s="10"/>
      <c r="D2" s="9"/>
      <c r="F2" s="26" t="s">
        <v>97</v>
      </c>
    </row>
    <row r="3" spans="1:6" s="13" customFormat="1" ht="15">
      <c r="A3" s="10"/>
      <c r="B3" s="10"/>
      <c r="C3" s="10"/>
      <c r="D3" s="5"/>
      <c r="F3" s="26" t="s">
        <v>2</v>
      </c>
    </row>
    <row r="4" spans="1:6" s="13" customFormat="1" ht="15">
      <c r="A4" s="10"/>
      <c r="B4" s="10"/>
      <c r="C4" s="10"/>
      <c r="D4" s="5"/>
      <c r="F4" s="26" t="s">
        <v>3</v>
      </c>
    </row>
    <row r="5" spans="1:6" s="13" customFormat="1" ht="15">
      <c r="A5" s="10"/>
      <c r="B5" s="10"/>
      <c r="C5" s="10"/>
      <c r="D5" s="5"/>
      <c r="F5" s="26" t="s">
        <v>4</v>
      </c>
    </row>
    <row r="6" spans="1:6" s="13" customFormat="1" ht="12" customHeight="1">
      <c r="A6" s="10"/>
      <c r="B6" s="10"/>
      <c r="C6" s="10"/>
      <c r="D6" s="72"/>
      <c r="E6" s="96" t="s">
        <v>96</v>
      </c>
      <c r="F6" s="96"/>
    </row>
    <row r="7" spans="1:6" s="13" customFormat="1" ht="12.75">
      <c r="A7" s="10"/>
      <c r="B7" s="10"/>
      <c r="C7" s="10"/>
      <c r="D7" s="105" t="s">
        <v>98</v>
      </c>
      <c r="E7" s="105"/>
      <c r="F7" s="105"/>
    </row>
    <row r="8" spans="1:6" s="13" customFormat="1" ht="12.75">
      <c r="A8" s="10"/>
      <c r="B8" s="10"/>
      <c r="C8" s="10"/>
      <c r="D8" s="9"/>
      <c r="E8" s="2"/>
      <c r="F8" s="23"/>
    </row>
    <row r="9" spans="1:6" s="13" customFormat="1" ht="12.75">
      <c r="A9" s="10"/>
      <c r="B9" s="10"/>
      <c r="C9" s="10"/>
      <c r="D9" s="9"/>
      <c r="E9" s="2"/>
      <c r="F9" s="23"/>
    </row>
    <row r="10" spans="1:6" s="13" customFormat="1" ht="18.75">
      <c r="A10" s="85" t="s">
        <v>5</v>
      </c>
      <c r="B10" s="85"/>
      <c r="C10" s="85"/>
      <c r="D10" s="85"/>
      <c r="E10" s="85"/>
      <c r="F10" s="86"/>
    </row>
    <row r="11" spans="1:6" s="13" customFormat="1" ht="18.75">
      <c r="A11" s="6"/>
      <c r="B11" s="6"/>
      <c r="C11" s="6"/>
      <c r="D11" s="85" t="s">
        <v>82</v>
      </c>
      <c r="E11" s="87"/>
      <c r="F11" s="87"/>
    </row>
    <row r="12" ht="13.5" thickBot="1"/>
    <row r="13" spans="1:6" ht="21.75" customHeight="1" thickBot="1">
      <c r="A13" s="97" t="s">
        <v>0</v>
      </c>
      <c r="B13" s="99" t="s">
        <v>6</v>
      </c>
      <c r="C13" s="99" t="s">
        <v>23</v>
      </c>
      <c r="D13" s="101" t="s">
        <v>10</v>
      </c>
      <c r="E13" s="103" t="s">
        <v>12</v>
      </c>
      <c r="F13" s="104"/>
    </row>
    <row r="14" spans="1:6" ht="20.25" customHeight="1" thickBot="1">
      <c r="A14" s="98"/>
      <c r="B14" s="100"/>
      <c r="C14" s="100"/>
      <c r="D14" s="102"/>
      <c r="E14" s="27" t="s">
        <v>49</v>
      </c>
      <c r="F14" s="25" t="s">
        <v>83</v>
      </c>
    </row>
    <row r="15" spans="1:6" ht="20.25" customHeight="1">
      <c r="A15" s="56">
        <v>1</v>
      </c>
      <c r="B15" s="57">
        <v>207</v>
      </c>
      <c r="C15" s="58" t="s">
        <v>36</v>
      </c>
      <c r="D15" s="59" t="s">
        <v>37</v>
      </c>
      <c r="E15" s="60">
        <v>50690.2</v>
      </c>
      <c r="F15" s="61">
        <v>58081.5</v>
      </c>
    </row>
    <row r="16" spans="1:6" ht="18" customHeight="1">
      <c r="A16" s="88" t="s">
        <v>11</v>
      </c>
      <c r="B16" s="89"/>
      <c r="C16" s="89"/>
      <c r="D16" s="90"/>
      <c r="E16" s="66">
        <f>SUM(E15:E15)</f>
        <v>50690.2</v>
      </c>
      <c r="F16" s="67">
        <f>SUM(F15:F15)</f>
        <v>58081.5</v>
      </c>
    </row>
    <row r="17" spans="1:6" s="24" customFormat="1" ht="25.5" customHeight="1">
      <c r="A17" s="7">
        <v>2</v>
      </c>
      <c r="B17" s="28">
        <v>810</v>
      </c>
      <c r="C17" s="28">
        <v>1002</v>
      </c>
      <c r="D17" s="29" t="s">
        <v>38</v>
      </c>
      <c r="E17" s="35">
        <v>1044.5</v>
      </c>
      <c r="F17" s="40">
        <v>844.5</v>
      </c>
    </row>
    <row r="18" spans="1:6" s="3" customFormat="1" ht="24.75" customHeight="1">
      <c r="A18" s="7">
        <v>3</v>
      </c>
      <c r="B18" s="28">
        <v>634</v>
      </c>
      <c r="C18" s="28">
        <v>1004</v>
      </c>
      <c r="D18" s="29" t="s">
        <v>39</v>
      </c>
      <c r="E18" s="35">
        <v>5732.5</v>
      </c>
      <c r="F18" s="34">
        <v>7712.5</v>
      </c>
    </row>
    <row r="19" spans="1:6" s="3" customFormat="1" ht="26.25" customHeight="1">
      <c r="A19" s="7">
        <v>4</v>
      </c>
      <c r="B19" s="28">
        <v>611</v>
      </c>
      <c r="C19" s="28">
        <v>1007</v>
      </c>
      <c r="D19" s="29" t="s">
        <v>40</v>
      </c>
      <c r="E19" s="35">
        <v>643.3</v>
      </c>
      <c r="F19" s="34">
        <v>643.3</v>
      </c>
    </row>
    <row r="20" spans="1:6" s="24" customFormat="1" ht="27.75" customHeight="1">
      <c r="A20" s="7">
        <v>5</v>
      </c>
      <c r="B20" s="28">
        <v>821</v>
      </c>
      <c r="C20" s="28">
        <v>1008</v>
      </c>
      <c r="D20" s="29" t="s">
        <v>41</v>
      </c>
      <c r="E20" s="35">
        <v>270</v>
      </c>
      <c r="F20" s="34">
        <v>270</v>
      </c>
    </row>
    <row r="21" spans="1:6" s="3" customFormat="1" ht="26.25" customHeight="1">
      <c r="A21" s="7">
        <v>6</v>
      </c>
      <c r="B21" s="19">
        <v>676</v>
      </c>
      <c r="C21" s="19">
        <v>1009</v>
      </c>
      <c r="D21" s="22" t="s">
        <v>32</v>
      </c>
      <c r="E21" s="35">
        <v>891</v>
      </c>
      <c r="F21" s="34">
        <v>891</v>
      </c>
    </row>
    <row r="22" spans="1:6" s="3" customFormat="1" ht="26.25" customHeight="1">
      <c r="A22" s="7">
        <v>7</v>
      </c>
      <c r="B22" s="19">
        <v>693</v>
      </c>
      <c r="C22" s="19">
        <v>1043</v>
      </c>
      <c r="D22" s="22" t="s">
        <v>84</v>
      </c>
      <c r="E22" s="35">
        <v>208.8</v>
      </c>
      <c r="F22" s="34">
        <v>208.8</v>
      </c>
    </row>
    <row r="23" spans="1:6" ht="19.5" customHeight="1">
      <c r="A23" s="7">
        <v>8</v>
      </c>
      <c r="B23" s="31">
        <v>836</v>
      </c>
      <c r="C23" s="62" t="s">
        <v>81</v>
      </c>
      <c r="D23" s="29" t="s">
        <v>80</v>
      </c>
      <c r="E23" s="35">
        <v>548.2</v>
      </c>
      <c r="F23" s="34">
        <v>548.2</v>
      </c>
    </row>
    <row r="24" spans="1:6" ht="25.5">
      <c r="A24" s="7">
        <v>9</v>
      </c>
      <c r="B24" s="19">
        <v>643</v>
      </c>
      <c r="C24" s="19">
        <v>1051</v>
      </c>
      <c r="D24" s="15" t="s">
        <v>42</v>
      </c>
      <c r="E24" s="35">
        <v>52</v>
      </c>
      <c r="F24" s="34">
        <v>52</v>
      </c>
    </row>
    <row r="25" spans="1:6" ht="25.5">
      <c r="A25" s="7">
        <v>10</v>
      </c>
      <c r="B25" s="28">
        <v>827</v>
      </c>
      <c r="C25" s="28">
        <v>1062</v>
      </c>
      <c r="D25" s="29" t="s">
        <v>43</v>
      </c>
      <c r="E25" s="35">
        <v>111.5</v>
      </c>
      <c r="F25" s="34">
        <v>111.5</v>
      </c>
    </row>
    <row r="26" spans="1:6" ht="15" customHeight="1">
      <c r="A26" s="7">
        <v>11</v>
      </c>
      <c r="B26" s="28">
        <v>826</v>
      </c>
      <c r="C26" s="28">
        <v>1065</v>
      </c>
      <c r="D26" s="29" t="s">
        <v>79</v>
      </c>
      <c r="E26" s="35">
        <v>3609.4</v>
      </c>
      <c r="F26" s="34">
        <v>3609.4</v>
      </c>
    </row>
    <row r="27" spans="1:6" ht="25.5">
      <c r="A27" s="7">
        <v>12</v>
      </c>
      <c r="B27" s="28">
        <v>604</v>
      </c>
      <c r="C27" s="28">
        <v>1012</v>
      </c>
      <c r="D27" s="29" t="s">
        <v>44</v>
      </c>
      <c r="E27" s="35">
        <v>198</v>
      </c>
      <c r="F27" s="34">
        <v>198</v>
      </c>
    </row>
    <row r="28" spans="1:6" ht="27.75" customHeight="1">
      <c r="A28" s="7">
        <v>13</v>
      </c>
      <c r="B28" s="28">
        <v>869</v>
      </c>
      <c r="C28" s="28">
        <v>1037</v>
      </c>
      <c r="D28" s="29" t="s">
        <v>91</v>
      </c>
      <c r="E28" s="35">
        <v>360</v>
      </c>
      <c r="F28" s="34">
        <v>360</v>
      </c>
    </row>
    <row r="29" spans="1:6" ht="57" customHeight="1">
      <c r="A29" s="7">
        <v>14</v>
      </c>
      <c r="B29" s="28">
        <v>824</v>
      </c>
      <c r="C29" s="28">
        <v>1041</v>
      </c>
      <c r="D29" s="29" t="s">
        <v>92</v>
      </c>
      <c r="E29" s="35">
        <v>1711.2</v>
      </c>
      <c r="F29" s="34">
        <v>1670.4</v>
      </c>
    </row>
    <row r="30" spans="1:6" ht="17.25" customHeight="1">
      <c r="A30" s="91" t="s">
        <v>1</v>
      </c>
      <c r="B30" s="92"/>
      <c r="C30" s="92"/>
      <c r="D30" s="93"/>
      <c r="E30" s="64">
        <f>SUM(E17:E29)</f>
        <v>15380.4</v>
      </c>
      <c r="F30" s="65">
        <f>SUM(F17:F29)</f>
        <v>17119.6</v>
      </c>
    </row>
    <row r="31" spans="1:6" s="44" customFormat="1" ht="78.75" customHeight="1">
      <c r="A31" s="30">
        <v>15</v>
      </c>
      <c r="B31" s="31">
        <v>623</v>
      </c>
      <c r="C31" s="31">
        <v>3012</v>
      </c>
      <c r="D31" s="53" t="s">
        <v>54</v>
      </c>
      <c r="E31" s="35">
        <v>25876.8</v>
      </c>
      <c r="F31" s="34">
        <v>25876.8</v>
      </c>
    </row>
    <row r="32" spans="1:6" s="24" customFormat="1" ht="26.25" customHeight="1">
      <c r="A32" s="7">
        <v>16</v>
      </c>
      <c r="B32" s="19">
        <v>111</v>
      </c>
      <c r="C32" s="19">
        <v>3043</v>
      </c>
      <c r="D32" s="15" t="s">
        <v>72</v>
      </c>
      <c r="E32" s="35">
        <v>446.8</v>
      </c>
      <c r="F32" s="34">
        <v>446.8</v>
      </c>
    </row>
    <row r="33" spans="1:6" s="4" customFormat="1" ht="88.5" customHeight="1">
      <c r="A33" s="30">
        <v>17</v>
      </c>
      <c r="B33" s="31">
        <v>112</v>
      </c>
      <c r="C33" s="31">
        <v>3003</v>
      </c>
      <c r="D33" s="32" t="s">
        <v>53</v>
      </c>
      <c r="E33" s="35">
        <v>241330.9</v>
      </c>
      <c r="F33" s="34">
        <v>241330.9</v>
      </c>
    </row>
    <row r="34" spans="1:6" s="24" customFormat="1" ht="36" customHeight="1">
      <c r="A34" s="30">
        <v>18</v>
      </c>
      <c r="B34" s="31">
        <v>102</v>
      </c>
      <c r="C34" s="31">
        <v>3037</v>
      </c>
      <c r="D34" s="32" t="s">
        <v>73</v>
      </c>
      <c r="E34" s="35">
        <v>1352.6</v>
      </c>
      <c r="F34" s="34">
        <v>1352.6</v>
      </c>
    </row>
    <row r="35" spans="1:6" ht="25.5">
      <c r="A35" s="30">
        <v>19</v>
      </c>
      <c r="B35" s="31">
        <v>149</v>
      </c>
      <c r="C35" s="31">
        <v>3038</v>
      </c>
      <c r="D35" s="32" t="s">
        <v>67</v>
      </c>
      <c r="E35" s="35">
        <v>730.4</v>
      </c>
      <c r="F35" s="34">
        <v>730.4</v>
      </c>
    </row>
    <row r="36" spans="1:6" s="24" customFormat="1" ht="38.25" customHeight="1">
      <c r="A36" s="7">
        <v>20</v>
      </c>
      <c r="B36" s="51">
        <v>158</v>
      </c>
      <c r="C36" s="51">
        <v>3020</v>
      </c>
      <c r="D36" s="22" t="s">
        <v>60</v>
      </c>
      <c r="E36" s="35">
        <v>17700.9</v>
      </c>
      <c r="F36" s="34">
        <v>17700.9</v>
      </c>
    </row>
    <row r="37" spans="1:6" s="24" customFormat="1" ht="66" customHeight="1">
      <c r="A37" s="7">
        <v>21</v>
      </c>
      <c r="B37" s="19">
        <v>173</v>
      </c>
      <c r="C37" s="19">
        <v>3021</v>
      </c>
      <c r="D37" s="22" t="s">
        <v>61</v>
      </c>
      <c r="E37" s="35">
        <v>535.5</v>
      </c>
      <c r="F37" s="34">
        <v>535.5</v>
      </c>
    </row>
    <row r="38" spans="1:6" s="24" customFormat="1" ht="102.75" customHeight="1">
      <c r="A38" s="7">
        <v>22</v>
      </c>
      <c r="B38" s="19">
        <v>133</v>
      </c>
      <c r="C38" s="19">
        <v>3024</v>
      </c>
      <c r="D38" s="52" t="s">
        <v>85</v>
      </c>
      <c r="E38" s="35">
        <v>1457.9</v>
      </c>
      <c r="F38" s="34">
        <v>1457.9</v>
      </c>
    </row>
    <row r="39" spans="1:6" s="24" customFormat="1" ht="25.5">
      <c r="A39" s="30">
        <v>23</v>
      </c>
      <c r="B39" s="31">
        <v>196</v>
      </c>
      <c r="C39" s="31">
        <v>3035</v>
      </c>
      <c r="D39" s="32" t="s">
        <v>69</v>
      </c>
      <c r="E39" s="35">
        <v>206.6</v>
      </c>
      <c r="F39" s="34">
        <v>206.6</v>
      </c>
    </row>
    <row r="40" spans="1:6" s="24" customFormat="1" ht="51">
      <c r="A40" s="30">
        <v>24</v>
      </c>
      <c r="B40" s="31">
        <v>194</v>
      </c>
      <c r="C40" s="31">
        <v>3002</v>
      </c>
      <c r="D40" s="32" t="s">
        <v>52</v>
      </c>
      <c r="E40" s="35">
        <v>11175.5</v>
      </c>
      <c r="F40" s="34">
        <v>11175.5</v>
      </c>
    </row>
    <row r="41" spans="1:6" s="24" customFormat="1" ht="30.75" customHeight="1">
      <c r="A41" s="7">
        <v>25</v>
      </c>
      <c r="B41" s="20" t="s">
        <v>20</v>
      </c>
      <c r="C41" s="20" t="s">
        <v>29</v>
      </c>
      <c r="D41" s="22" t="s">
        <v>59</v>
      </c>
      <c r="E41" s="35">
        <v>482.8</v>
      </c>
      <c r="F41" s="34">
        <v>482.8</v>
      </c>
    </row>
    <row r="42" spans="1:6" s="4" customFormat="1" ht="37.5" customHeight="1">
      <c r="A42" s="7">
        <v>26</v>
      </c>
      <c r="B42" s="20" t="s">
        <v>19</v>
      </c>
      <c r="C42" s="20" t="s">
        <v>27</v>
      </c>
      <c r="D42" s="15" t="s">
        <v>50</v>
      </c>
      <c r="E42" s="35">
        <v>3590.4</v>
      </c>
      <c r="F42" s="34">
        <v>3590.4</v>
      </c>
    </row>
    <row r="43" spans="1:6" s="24" customFormat="1" ht="42.75" customHeight="1">
      <c r="A43" s="7">
        <v>27</v>
      </c>
      <c r="B43" s="20" t="s">
        <v>21</v>
      </c>
      <c r="C43" s="20" t="s">
        <v>24</v>
      </c>
      <c r="D43" s="15" t="s">
        <v>71</v>
      </c>
      <c r="E43" s="35">
        <v>88537</v>
      </c>
      <c r="F43" s="34">
        <v>92030.3</v>
      </c>
    </row>
    <row r="44" spans="1:6" s="24" customFormat="1" ht="73.5" customHeight="1">
      <c r="A44" s="7">
        <v>28</v>
      </c>
      <c r="B44" s="20" t="s">
        <v>16</v>
      </c>
      <c r="C44" s="20" t="s">
        <v>30</v>
      </c>
      <c r="D44" s="22" t="s">
        <v>62</v>
      </c>
      <c r="E44" s="35">
        <v>200</v>
      </c>
      <c r="F44" s="34">
        <v>200</v>
      </c>
    </row>
    <row r="45" spans="1:6" s="4" customFormat="1" ht="75" customHeight="1">
      <c r="A45" s="7">
        <v>29</v>
      </c>
      <c r="B45" s="20" t="s">
        <v>17</v>
      </c>
      <c r="C45" s="20" t="s">
        <v>31</v>
      </c>
      <c r="D45" s="15" t="s">
        <v>51</v>
      </c>
      <c r="E45" s="35">
        <v>160706.5</v>
      </c>
      <c r="F45" s="34">
        <v>160706.5</v>
      </c>
    </row>
    <row r="46" spans="1:6" s="4" customFormat="1" ht="39.75" customHeight="1">
      <c r="A46" s="30">
        <v>30</v>
      </c>
      <c r="B46" s="33" t="s">
        <v>18</v>
      </c>
      <c r="C46" s="33" t="s">
        <v>28</v>
      </c>
      <c r="D46" s="32" t="s">
        <v>58</v>
      </c>
      <c r="E46" s="35">
        <v>11237.7</v>
      </c>
      <c r="F46" s="34">
        <v>11237.7</v>
      </c>
    </row>
    <row r="47" spans="1:6" s="24" customFormat="1" ht="83.25" customHeight="1">
      <c r="A47" s="7">
        <v>31</v>
      </c>
      <c r="B47" s="20" t="s">
        <v>45</v>
      </c>
      <c r="C47" s="20" t="s">
        <v>46</v>
      </c>
      <c r="D47" s="22" t="s">
        <v>65</v>
      </c>
      <c r="E47" s="35">
        <v>262.1</v>
      </c>
      <c r="F47" s="34">
        <v>262.1</v>
      </c>
    </row>
    <row r="48" spans="1:6" s="4" customFormat="1" ht="136.5" customHeight="1">
      <c r="A48" s="30">
        <v>32</v>
      </c>
      <c r="B48" s="33" t="s">
        <v>33</v>
      </c>
      <c r="C48" s="33" t="s">
        <v>34</v>
      </c>
      <c r="D48" s="32" t="s">
        <v>63</v>
      </c>
      <c r="E48" s="36">
        <v>11014.6</v>
      </c>
      <c r="F48" s="34">
        <v>10646.8</v>
      </c>
    </row>
    <row r="49" spans="1:6" s="24" customFormat="1" ht="27" customHeight="1">
      <c r="A49" s="7">
        <v>33</v>
      </c>
      <c r="B49" s="19">
        <v>127.132</v>
      </c>
      <c r="C49" s="54" t="s">
        <v>47</v>
      </c>
      <c r="D49" s="15" t="s">
        <v>64</v>
      </c>
      <c r="E49" s="35">
        <f>2376+1572.4</f>
        <v>3948.4</v>
      </c>
      <c r="F49" s="34">
        <f>2376+1572.4</f>
        <v>3948.4</v>
      </c>
    </row>
    <row r="50" spans="1:6" s="24" customFormat="1" ht="36" customHeight="1">
      <c r="A50" s="30">
        <v>34</v>
      </c>
      <c r="B50" s="33" t="s">
        <v>15</v>
      </c>
      <c r="C50" s="33" t="s">
        <v>26</v>
      </c>
      <c r="D50" s="55" t="s">
        <v>70</v>
      </c>
      <c r="E50" s="35">
        <v>1558.2</v>
      </c>
      <c r="F50" s="34">
        <v>1558.2</v>
      </c>
    </row>
    <row r="51" spans="1:6" s="44" customFormat="1" ht="26.25" customHeight="1">
      <c r="A51" s="30">
        <v>35</v>
      </c>
      <c r="B51" s="33" t="s">
        <v>55</v>
      </c>
      <c r="C51" s="33" t="s">
        <v>56</v>
      </c>
      <c r="D51" s="43" t="s">
        <v>57</v>
      </c>
      <c r="E51" s="35">
        <v>205.7</v>
      </c>
      <c r="F51" s="45">
        <v>0</v>
      </c>
    </row>
    <row r="52" spans="1:6" s="44" customFormat="1" ht="36.75" customHeight="1">
      <c r="A52" s="30">
        <v>36</v>
      </c>
      <c r="B52" s="33" t="s">
        <v>66</v>
      </c>
      <c r="C52" s="33" t="s">
        <v>86</v>
      </c>
      <c r="D52" s="43" t="s">
        <v>87</v>
      </c>
      <c r="E52" s="35">
        <v>2335.2</v>
      </c>
      <c r="F52" s="45">
        <v>0</v>
      </c>
    </row>
    <row r="53" spans="1:6" s="44" customFormat="1" ht="36.75" customHeight="1">
      <c r="A53" s="30">
        <v>37</v>
      </c>
      <c r="B53" s="33" t="s">
        <v>88</v>
      </c>
      <c r="C53" s="33" t="s">
        <v>89</v>
      </c>
      <c r="D53" s="43" t="s">
        <v>90</v>
      </c>
      <c r="E53" s="35">
        <v>5.9</v>
      </c>
      <c r="F53" s="45">
        <v>0</v>
      </c>
    </row>
    <row r="54" spans="1:6" s="24" customFormat="1" ht="63.75" customHeight="1">
      <c r="A54" s="30">
        <v>38</v>
      </c>
      <c r="B54" s="33" t="s">
        <v>22</v>
      </c>
      <c r="C54" s="33" t="s">
        <v>25</v>
      </c>
      <c r="D54" s="55" t="s">
        <v>68</v>
      </c>
      <c r="E54" s="35">
        <v>957</v>
      </c>
      <c r="F54" s="34">
        <v>957</v>
      </c>
    </row>
    <row r="55" spans="1:6" s="4" customFormat="1" ht="12.75">
      <c r="A55" s="94" t="s">
        <v>9</v>
      </c>
      <c r="B55" s="95"/>
      <c r="C55" s="95"/>
      <c r="D55" s="95"/>
      <c r="E55" s="64">
        <f>SUM(E31:E54)</f>
        <v>585855.3999999999</v>
      </c>
      <c r="F55" s="65">
        <f>SUM(F31:F54)</f>
        <v>586434.1</v>
      </c>
    </row>
    <row r="56" spans="1:6" s="4" customFormat="1" ht="39.75" customHeight="1">
      <c r="A56" s="30">
        <v>39</v>
      </c>
      <c r="B56" s="31">
        <v>316</v>
      </c>
      <c r="C56" s="31">
        <v>4010</v>
      </c>
      <c r="D56" s="43" t="s">
        <v>93</v>
      </c>
      <c r="E56" s="35">
        <v>426.7</v>
      </c>
      <c r="F56" s="63">
        <v>426.7</v>
      </c>
    </row>
    <row r="57" spans="1:6" s="4" customFormat="1" ht="20.25" customHeight="1">
      <c r="A57" s="81" t="s">
        <v>13</v>
      </c>
      <c r="B57" s="82"/>
      <c r="C57" s="82"/>
      <c r="D57" s="82"/>
      <c r="E57" s="64">
        <f>SUM(E56:E56)</f>
        <v>426.7</v>
      </c>
      <c r="F57" s="65">
        <f>SUM(F56:F56)</f>
        <v>426.7</v>
      </c>
    </row>
    <row r="58" spans="1:6" s="24" customFormat="1" ht="15.75" customHeight="1">
      <c r="A58" s="76" t="s">
        <v>7</v>
      </c>
      <c r="B58" s="77"/>
      <c r="C58" s="77"/>
      <c r="D58" s="77"/>
      <c r="E58" s="68">
        <f>E30+E55+E16+E57</f>
        <v>652352.6999999998</v>
      </c>
      <c r="F58" s="69">
        <f>F30+F55+F16+F57</f>
        <v>662061.8999999999</v>
      </c>
    </row>
    <row r="59" spans="1:6" ht="27" customHeight="1">
      <c r="A59" s="7">
        <v>40</v>
      </c>
      <c r="B59" s="31">
        <v>119</v>
      </c>
      <c r="C59" s="31">
        <v>119</v>
      </c>
      <c r="D59" s="43" t="s">
        <v>74</v>
      </c>
      <c r="E59" s="50">
        <v>1932</v>
      </c>
      <c r="F59" s="40">
        <v>1932</v>
      </c>
    </row>
    <row r="60" spans="1:6" ht="26.25" customHeight="1">
      <c r="A60" s="7">
        <v>41</v>
      </c>
      <c r="B60" s="31">
        <v>721</v>
      </c>
      <c r="C60" s="31">
        <v>721</v>
      </c>
      <c r="D60" s="43" t="s">
        <v>75</v>
      </c>
      <c r="E60" s="50">
        <v>134.5</v>
      </c>
      <c r="F60" s="40">
        <v>134.5</v>
      </c>
    </row>
    <row r="61" spans="1:6" s="24" customFormat="1" ht="41.25" customHeight="1">
      <c r="A61" s="7">
        <v>42</v>
      </c>
      <c r="B61" s="41">
        <v>723</v>
      </c>
      <c r="C61" s="41">
        <v>723</v>
      </c>
      <c r="D61" s="46" t="s">
        <v>76</v>
      </c>
      <c r="E61" s="50">
        <v>163.1</v>
      </c>
      <c r="F61" s="40">
        <v>163.1</v>
      </c>
    </row>
    <row r="62" spans="1:6" s="24" customFormat="1" ht="24" customHeight="1">
      <c r="A62" s="7">
        <v>43</v>
      </c>
      <c r="B62" s="41">
        <v>724</v>
      </c>
      <c r="C62" s="41">
        <v>724</v>
      </c>
      <c r="D62" s="46" t="s">
        <v>48</v>
      </c>
      <c r="E62" s="50">
        <v>26924</v>
      </c>
      <c r="F62" s="40">
        <v>26924</v>
      </c>
    </row>
    <row r="63" spans="1:6" s="24" customFormat="1" ht="38.25" customHeight="1">
      <c r="A63" s="7">
        <v>44</v>
      </c>
      <c r="B63" s="41">
        <v>735</v>
      </c>
      <c r="C63" s="41">
        <v>735</v>
      </c>
      <c r="D63" s="46" t="s">
        <v>77</v>
      </c>
      <c r="E63" s="50">
        <v>1000</v>
      </c>
      <c r="F63" s="40">
        <v>1000</v>
      </c>
    </row>
    <row r="64" spans="1:6" s="24" customFormat="1" ht="28.5" customHeight="1">
      <c r="A64" s="7">
        <v>45</v>
      </c>
      <c r="B64" s="41">
        <v>736</v>
      </c>
      <c r="C64" s="41">
        <v>736</v>
      </c>
      <c r="D64" s="46" t="s">
        <v>78</v>
      </c>
      <c r="E64" s="50">
        <f>50+10</f>
        <v>60</v>
      </c>
      <c r="F64" s="40">
        <f>50+10</f>
        <v>60</v>
      </c>
    </row>
    <row r="65" spans="1:6" s="24" customFormat="1" ht="38.25" customHeight="1">
      <c r="A65" s="7">
        <v>46</v>
      </c>
      <c r="B65" s="41">
        <v>739</v>
      </c>
      <c r="C65" s="41">
        <v>739</v>
      </c>
      <c r="D65" s="46" t="s">
        <v>94</v>
      </c>
      <c r="E65" s="50">
        <v>42</v>
      </c>
      <c r="F65" s="40">
        <v>42</v>
      </c>
    </row>
    <row r="66" spans="1:6" s="24" customFormat="1" ht="38.25" customHeight="1">
      <c r="A66" s="7">
        <v>47</v>
      </c>
      <c r="B66" s="41">
        <v>742</v>
      </c>
      <c r="C66" s="70">
        <v>742</v>
      </c>
      <c r="D66" s="71" t="s">
        <v>95</v>
      </c>
      <c r="E66" s="50">
        <v>19795.4</v>
      </c>
      <c r="F66" s="40">
        <v>20685.5</v>
      </c>
    </row>
    <row r="67" spans="1:6" s="24" customFormat="1" ht="22.5" customHeight="1" thickBot="1">
      <c r="A67" s="78" t="s">
        <v>14</v>
      </c>
      <c r="B67" s="79"/>
      <c r="C67" s="79"/>
      <c r="D67" s="80"/>
      <c r="E67" s="48">
        <f>SUM(E59:E66)</f>
        <v>50051</v>
      </c>
      <c r="F67" s="47">
        <f>SUM(F59:F66)</f>
        <v>50941.1</v>
      </c>
    </row>
    <row r="68" spans="1:6" s="24" customFormat="1" ht="16.5" thickBot="1">
      <c r="A68" s="73" t="s">
        <v>8</v>
      </c>
      <c r="B68" s="74"/>
      <c r="C68" s="74"/>
      <c r="D68" s="75"/>
      <c r="E68" s="49">
        <f>E58+E67</f>
        <v>702403.6999999998</v>
      </c>
      <c r="F68" s="42">
        <f>F58+F67</f>
        <v>713002.9999999999</v>
      </c>
    </row>
    <row r="69" spans="1:6" ht="12.75">
      <c r="A69" s="16"/>
      <c r="B69" s="16"/>
      <c r="C69" s="16"/>
      <c r="D69" s="17"/>
      <c r="E69" s="37"/>
      <c r="F69" s="38"/>
    </row>
    <row r="70" spans="1:6" ht="12.75">
      <c r="A70" s="16"/>
      <c r="B70" s="16"/>
      <c r="C70" s="16"/>
      <c r="D70" s="17"/>
      <c r="E70" s="37"/>
      <c r="F70" s="38"/>
    </row>
    <row r="71" spans="1:6" ht="12.75">
      <c r="A71" s="16"/>
      <c r="B71" s="16"/>
      <c r="C71" s="16"/>
      <c r="D71" s="17"/>
      <c r="E71" s="37"/>
      <c r="F71" s="38"/>
    </row>
    <row r="72" spans="1:6" ht="12.75">
      <c r="A72" s="16"/>
      <c r="B72" s="16"/>
      <c r="C72" s="16"/>
      <c r="D72" s="17"/>
      <c r="E72" s="39"/>
      <c r="F72" s="38"/>
    </row>
    <row r="73" spans="1:6" ht="12.75">
      <c r="A73" s="16"/>
      <c r="B73" s="16"/>
      <c r="C73" s="16"/>
      <c r="D73" s="17"/>
      <c r="E73" s="37"/>
      <c r="F73" s="38"/>
    </row>
    <row r="74" spans="1:6" ht="12.75">
      <c r="A74" s="16"/>
      <c r="B74" s="16"/>
      <c r="C74" s="16"/>
      <c r="D74" s="17"/>
      <c r="E74" s="37"/>
      <c r="F74" s="38"/>
    </row>
    <row r="75" spans="1:6" ht="12.75">
      <c r="A75" s="16"/>
      <c r="B75" s="16"/>
      <c r="C75" s="16"/>
      <c r="D75" s="17"/>
      <c r="E75" s="37"/>
      <c r="F75" s="38"/>
    </row>
    <row r="76" spans="1:6" ht="12.75">
      <c r="A76" s="16"/>
      <c r="B76" s="16"/>
      <c r="C76" s="16"/>
      <c r="D76" s="17"/>
      <c r="E76" s="37"/>
      <c r="F76" s="38"/>
    </row>
    <row r="77" spans="1:6" ht="12.75">
      <c r="A77" s="16"/>
      <c r="B77" s="16"/>
      <c r="C77" s="16"/>
      <c r="D77" s="17"/>
      <c r="E77" s="37"/>
      <c r="F77" s="38"/>
    </row>
    <row r="78" spans="1:6" ht="12.75">
      <c r="A78" s="16"/>
      <c r="B78" s="16"/>
      <c r="C78" s="16"/>
      <c r="D78" s="17"/>
      <c r="E78" s="37"/>
      <c r="F78" s="38"/>
    </row>
    <row r="79" spans="1:6" ht="12.75">
      <c r="A79" s="16"/>
      <c r="B79" s="16"/>
      <c r="C79" s="16"/>
      <c r="D79" s="17"/>
      <c r="E79" s="37"/>
      <c r="F79" s="38"/>
    </row>
    <row r="80" spans="1:6" ht="12.75">
      <c r="A80" s="16"/>
      <c r="B80" s="16"/>
      <c r="C80" s="16"/>
      <c r="D80" s="17"/>
      <c r="E80" s="37"/>
      <c r="F80" s="38"/>
    </row>
    <row r="81" spans="1:6" ht="12.75">
      <c r="A81" s="16"/>
      <c r="B81" s="16"/>
      <c r="C81" s="16"/>
      <c r="D81" s="17"/>
      <c r="E81" s="37"/>
      <c r="F81" s="38"/>
    </row>
    <row r="82" spans="1:6" ht="12.75">
      <c r="A82" s="16"/>
      <c r="B82" s="16"/>
      <c r="C82" s="16"/>
      <c r="D82" s="17"/>
      <c r="E82" s="37"/>
      <c r="F82" s="38"/>
    </row>
    <row r="83" spans="1:6" ht="12.75">
      <c r="A83" s="16"/>
      <c r="B83" s="16"/>
      <c r="C83" s="16"/>
      <c r="D83" s="17"/>
      <c r="E83" s="37"/>
      <c r="F83" s="38"/>
    </row>
    <row r="84" spans="1:6" ht="12.75">
      <c r="A84" s="16"/>
      <c r="B84" s="16"/>
      <c r="C84" s="16"/>
      <c r="D84" s="17"/>
      <c r="E84" s="37"/>
      <c r="F84" s="38"/>
    </row>
    <row r="85" spans="1:6" ht="12.75">
      <c r="A85" s="16"/>
      <c r="B85" s="16"/>
      <c r="C85" s="16"/>
      <c r="D85" s="17"/>
      <c r="E85" s="37"/>
      <c r="F85" s="38"/>
    </row>
    <row r="86" spans="1:6" ht="12.75">
      <c r="A86" s="16"/>
      <c r="B86" s="16"/>
      <c r="C86" s="16"/>
      <c r="D86" s="17"/>
      <c r="E86" s="37"/>
      <c r="F86" s="38"/>
    </row>
    <row r="87" spans="1:6" ht="12.75">
      <c r="A87" s="16"/>
      <c r="B87" s="16"/>
      <c r="C87" s="16"/>
      <c r="D87" s="17"/>
      <c r="E87" s="37"/>
      <c r="F87" s="38"/>
    </row>
    <row r="88" spans="1:6" ht="12.75">
      <c r="A88" s="16"/>
      <c r="B88" s="16"/>
      <c r="C88" s="16"/>
      <c r="D88" s="17"/>
      <c r="E88" s="37"/>
      <c r="F88" s="38"/>
    </row>
    <row r="89" spans="1:6" ht="12.75">
      <c r="A89" s="16"/>
      <c r="B89" s="16"/>
      <c r="C89" s="16"/>
      <c r="D89" s="17"/>
      <c r="E89" s="37"/>
      <c r="F89" s="38"/>
    </row>
    <row r="90" spans="1:6" ht="12.75">
      <c r="A90" s="16"/>
      <c r="B90" s="16"/>
      <c r="C90" s="16"/>
      <c r="D90" s="17"/>
      <c r="E90" s="37"/>
      <c r="F90" s="38"/>
    </row>
    <row r="91" spans="1:6" ht="12.75">
      <c r="A91" s="16"/>
      <c r="B91" s="16"/>
      <c r="C91" s="16"/>
      <c r="D91" s="17"/>
      <c r="E91" s="37"/>
      <c r="F91" s="38"/>
    </row>
    <row r="92" spans="1:6" ht="12.75">
      <c r="A92" s="16"/>
      <c r="B92" s="16"/>
      <c r="C92" s="16"/>
      <c r="D92" s="17"/>
      <c r="E92" s="37"/>
      <c r="F92" s="38"/>
    </row>
    <row r="93" spans="1:6" ht="12.75">
      <c r="A93" s="16"/>
      <c r="B93" s="16"/>
      <c r="C93" s="16"/>
      <c r="D93" s="17"/>
      <c r="E93" s="37"/>
      <c r="F93" s="38"/>
    </row>
    <row r="94" spans="1:6" ht="12.75">
      <c r="A94" s="16"/>
      <c r="B94" s="16"/>
      <c r="C94" s="16"/>
      <c r="D94" s="17"/>
      <c r="E94" s="37"/>
      <c r="F94" s="38"/>
    </row>
    <row r="95" spans="1:6" ht="12.75">
      <c r="A95" s="16"/>
      <c r="B95" s="16"/>
      <c r="C95" s="16"/>
      <c r="D95" s="17"/>
      <c r="E95" s="37"/>
      <c r="F95" s="38"/>
    </row>
    <row r="96" spans="1:6" ht="12.75">
      <c r="A96" s="16"/>
      <c r="B96" s="16"/>
      <c r="C96" s="16"/>
      <c r="D96" s="17"/>
      <c r="E96" s="37"/>
      <c r="F96" s="38"/>
    </row>
    <row r="97" spans="1:6" ht="12.75">
      <c r="A97" s="16"/>
      <c r="B97" s="16"/>
      <c r="C97" s="16"/>
      <c r="D97" s="17"/>
      <c r="E97" s="37"/>
      <c r="F97" s="38"/>
    </row>
    <row r="98" spans="1:6" ht="12.75">
      <c r="A98" s="16"/>
      <c r="B98" s="16"/>
      <c r="C98" s="16"/>
      <c r="D98" s="17"/>
      <c r="E98" s="37"/>
      <c r="F98" s="38"/>
    </row>
    <row r="99" spans="1:6" ht="12.75">
      <c r="A99" s="16"/>
      <c r="B99" s="16"/>
      <c r="C99" s="16"/>
      <c r="D99" s="17"/>
      <c r="E99" s="37"/>
      <c r="F99" s="38"/>
    </row>
    <row r="100" spans="1:6" ht="12.75">
      <c r="A100" s="16"/>
      <c r="B100" s="16"/>
      <c r="C100" s="16"/>
      <c r="D100" s="17"/>
      <c r="E100" s="37"/>
      <c r="F100" s="38"/>
    </row>
    <row r="101" spans="1:6" ht="12.75">
      <c r="A101" s="16"/>
      <c r="B101" s="16"/>
      <c r="C101" s="16"/>
      <c r="D101" s="17"/>
      <c r="E101" s="37"/>
      <c r="F101" s="38"/>
    </row>
    <row r="102" spans="1:6" ht="12.75">
      <c r="A102" s="16"/>
      <c r="B102" s="16"/>
      <c r="C102" s="16"/>
      <c r="D102" s="17"/>
      <c r="E102" s="37"/>
      <c r="F102" s="38"/>
    </row>
    <row r="103" spans="1:6" ht="12.75">
      <c r="A103" s="16"/>
      <c r="B103" s="16"/>
      <c r="C103" s="16"/>
      <c r="D103" s="17"/>
      <c r="E103" s="37"/>
      <c r="F103" s="38"/>
    </row>
    <row r="104" spans="1:5" ht="12.75">
      <c r="A104" s="16"/>
      <c r="B104" s="16"/>
      <c r="C104" s="16"/>
      <c r="D104" s="17"/>
      <c r="E104" s="21"/>
    </row>
    <row r="105" spans="1:5" ht="12.75">
      <c r="A105" s="16"/>
      <c r="B105" s="16"/>
      <c r="C105" s="16"/>
      <c r="D105" s="17"/>
      <c r="E105" s="21"/>
    </row>
    <row r="106" spans="1:5" ht="12.75">
      <c r="A106" s="16"/>
      <c r="B106" s="16"/>
      <c r="C106" s="16"/>
      <c r="D106" s="17"/>
      <c r="E106" s="21"/>
    </row>
    <row r="107" spans="1:5" ht="12.75">
      <c r="A107" s="16"/>
      <c r="B107" s="16"/>
      <c r="C107" s="16"/>
      <c r="D107" s="17"/>
      <c r="E107" s="21"/>
    </row>
    <row r="108" spans="1:5" ht="12.75">
      <c r="A108" s="16"/>
      <c r="B108" s="16"/>
      <c r="C108" s="16"/>
      <c r="D108" s="17"/>
      <c r="E108" s="21"/>
    </row>
    <row r="109" spans="1:5" ht="12.75">
      <c r="A109" s="16"/>
      <c r="B109" s="16"/>
      <c r="C109" s="16"/>
      <c r="D109" s="17"/>
      <c r="E109" s="18"/>
    </row>
    <row r="110" spans="1:5" ht="12.75">
      <c r="A110" s="16"/>
      <c r="B110" s="16"/>
      <c r="C110" s="16"/>
      <c r="D110" s="17"/>
      <c r="E110" s="18"/>
    </row>
    <row r="111" spans="1:5" ht="12.75">
      <c r="A111" s="16"/>
      <c r="B111" s="16"/>
      <c r="C111" s="16"/>
      <c r="D111" s="17"/>
      <c r="E111" s="18"/>
    </row>
    <row r="112" spans="1:5" ht="12.75">
      <c r="A112" s="16"/>
      <c r="B112" s="16"/>
      <c r="C112" s="16"/>
      <c r="D112" s="17"/>
      <c r="E112" s="18"/>
    </row>
    <row r="113" spans="1:5" ht="12.75">
      <c r="A113" s="16"/>
      <c r="B113" s="16"/>
      <c r="C113" s="16"/>
      <c r="D113" s="17"/>
      <c r="E113" s="18"/>
    </row>
    <row r="114" spans="1:5" ht="12.75">
      <c r="A114" s="16"/>
      <c r="B114" s="16"/>
      <c r="C114" s="16"/>
      <c r="D114" s="17"/>
      <c r="E114" s="18"/>
    </row>
    <row r="115" spans="1:6" ht="12.75">
      <c r="A115" s="16"/>
      <c r="B115" s="16"/>
      <c r="C115" s="16"/>
      <c r="D115" s="17"/>
      <c r="E115" s="18"/>
      <c r="F115" s="1"/>
    </row>
    <row r="116" spans="1:6" ht="12.75">
      <c r="A116" s="16"/>
      <c r="B116" s="16"/>
      <c r="C116" s="16"/>
      <c r="D116" s="17"/>
      <c r="E116" s="18"/>
      <c r="F116" s="1"/>
    </row>
    <row r="117" spans="1:6" ht="12.75">
      <c r="A117" s="16"/>
      <c r="B117" s="16"/>
      <c r="C117" s="16"/>
      <c r="D117" s="17"/>
      <c r="E117" s="18"/>
      <c r="F117" s="1"/>
    </row>
    <row r="118" spans="1:6" ht="12.75">
      <c r="A118" s="16"/>
      <c r="B118" s="16"/>
      <c r="C118" s="16"/>
      <c r="D118" s="17"/>
      <c r="E118" s="18"/>
      <c r="F118" s="1"/>
    </row>
    <row r="119" spans="1:6" ht="12.75">
      <c r="A119" s="16"/>
      <c r="B119" s="16"/>
      <c r="C119" s="16"/>
      <c r="D119" s="17"/>
      <c r="E119" s="18"/>
      <c r="F119" s="1"/>
    </row>
    <row r="120" spans="1:6" ht="12.75">
      <c r="A120" s="16"/>
      <c r="B120" s="16"/>
      <c r="C120" s="16"/>
      <c r="D120" s="17"/>
      <c r="E120" s="18"/>
      <c r="F120" s="1"/>
    </row>
    <row r="121" spans="1:6" ht="12.75">
      <c r="A121" s="16"/>
      <c r="B121" s="16"/>
      <c r="C121" s="16"/>
      <c r="D121" s="17"/>
      <c r="E121" s="18"/>
      <c r="F121" s="1"/>
    </row>
    <row r="122" spans="1:6" ht="12.75">
      <c r="A122" s="16"/>
      <c r="B122" s="16"/>
      <c r="C122" s="16"/>
      <c r="D122" s="17"/>
      <c r="E122" s="18"/>
      <c r="F122" s="1"/>
    </row>
    <row r="123" spans="1:6" ht="12.75">
      <c r="A123" s="16"/>
      <c r="B123" s="16"/>
      <c r="C123" s="16"/>
      <c r="D123" s="17"/>
      <c r="E123" s="18"/>
      <c r="F123" s="1"/>
    </row>
    <row r="124" spans="1:6" ht="12.75">
      <c r="A124" s="16"/>
      <c r="B124" s="16"/>
      <c r="C124" s="16"/>
      <c r="D124" s="17"/>
      <c r="E124" s="18"/>
      <c r="F124" s="1"/>
    </row>
    <row r="125" spans="1:6" ht="12.75">
      <c r="A125" s="16"/>
      <c r="B125" s="16"/>
      <c r="C125" s="16"/>
      <c r="D125" s="17"/>
      <c r="E125" s="18"/>
      <c r="F125" s="1"/>
    </row>
    <row r="126" spans="1:6" ht="12.75">
      <c r="A126" s="16"/>
      <c r="B126" s="16"/>
      <c r="C126" s="16"/>
      <c r="D126" s="17"/>
      <c r="E126" s="18"/>
      <c r="F126" s="1"/>
    </row>
    <row r="127" spans="1:6" ht="12.75">
      <c r="A127" s="16"/>
      <c r="B127" s="16"/>
      <c r="C127" s="16"/>
      <c r="D127" s="17"/>
      <c r="E127" s="18"/>
      <c r="F127" s="1"/>
    </row>
    <row r="128" spans="1:6" ht="12.75">
      <c r="A128" s="16"/>
      <c r="B128" s="16"/>
      <c r="C128" s="16"/>
      <c r="D128" s="17"/>
      <c r="E128" s="18"/>
      <c r="F128" s="1"/>
    </row>
    <row r="129" spans="1:6" ht="12.75">
      <c r="A129" s="16"/>
      <c r="B129" s="16"/>
      <c r="C129" s="16"/>
      <c r="D129" s="17"/>
      <c r="E129" s="18"/>
      <c r="F129" s="1"/>
    </row>
    <row r="130" spans="1:6" ht="12.75">
      <c r="A130" s="16"/>
      <c r="B130" s="16"/>
      <c r="C130" s="16"/>
      <c r="D130" s="17"/>
      <c r="E130" s="18"/>
      <c r="F130" s="1"/>
    </row>
    <row r="131" spans="1:6" ht="12.75">
      <c r="A131" s="16"/>
      <c r="B131" s="16"/>
      <c r="C131" s="16"/>
      <c r="D131" s="17"/>
      <c r="E131" s="18"/>
      <c r="F131" s="1"/>
    </row>
    <row r="132" spans="1:6" ht="12.75">
      <c r="A132" s="16"/>
      <c r="B132" s="16"/>
      <c r="C132" s="16"/>
      <c r="D132" s="17"/>
      <c r="E132" s="18"/>
      <c r="F132" s="1"/>
    </row>
    <row r="133" spans="1:6" ht="12.75">
      <c r="A133" s="16"/>
      <c r="B133" s="16"/>
      <c r="C133" s="16"/>
      <c r="D133" s="17"/>
      <c r="E133" s="18"/>
      <c r="F133" s="1"/>
    </row>
    <row r="134" spans="1:6" ht="12.75">
      <c r="A134" s="16"/>
      <c r="B134" s="16"/>
      <c r="C134" s="16"/>
      <c r="D134" s="17"/>
      <c r="E134" s="18"/>
      <c r="F134" s="1"/>
    </row>
    <row r="135" spans="1:6" ht="12.75">
      <c r="A135" s="16"/>
      <c r="B135" s="16"/>
      <c r="C135" s="16"/>
      <c r="D135" s="17"/>
      <c r="E135" s="18"/>
      <c r="F135" s="1"/>
    </row>
    <row r="136" spans="1:6" ht="12.75">
      <c r="A136" s="16"/>
      <c r="B136" s="16"/>
      <c r="C136" s="16"/>
      <c r="D136" s="17"/>
      <c r="E136" s="18"/>
      <c r="F136" s="1"/>
    </row>
    <row r="137" spans="1:6" ht="12.75">
      <c r="A137" s="16"/>
      <c r="B137" s="16"/>
      <c r="C137" s="16"/>
      <c r="D137" s="17"/>
      <c r="E137" s="18"/>
      <c r="F137" s="1"/>
    </row>
    <row r="138" spans="1:6" ht="12.75">
      <c r="A138" s="16"/>
      <c r="B138" s="16"/>
      <c r="C138" s="16"/>
      <c r="D138" s="17"/>
      <c r="E138" s="18"/>
      <c r="F138" s="1"/>
    </row>
    <row r="139" spans="1:6" ht="12.75">
      <c r="A139" s="16"/>
      <c r="B139" s="16"/>
      <c r="C139" s="16"/>
      <c r="D139" s="17"/>
      <c r="E139" s="18"/>
      <c r="F139" s="1"/>
    </row>
    <row r="140" spans="1:6" ht="12.75">
      <c r="A140" s="16"/>
      <c r="B140" s="16"/>
      <c r="C140" s="16"/>
      <c r="D140" s="17"/>
      <c r="E140" s="18"/>
      <c r="F140" s="1"/>
    </row>
    <row r="141" spans="1:6" ht="12.75">
      <c r="A141" s="16"/>
      <c r="B141" s="16"/>
      <c r="C141" s="16"/>
      <c r="D141" s="17"/>
      <c r="E141" s="18"/>
      <c r="F141" s="1"/>
    </row>
    <row r="142" spans="1:6" ht="12.75">
      <c r="A142" s="16"/>
      <c r="B142" s="16"/>
      <c r="C142" s="16"/>
      <c r="D142" s="17"/>
      <c r="E142" s="18"/>
      <c r="F142" s="1"/>
    </row>
    <row r="143" spans="1:6" ht="12.75">
      <c r="A143" s="16"/>
      <c r="B143" s="16"/>
      <c r="C143" s="16"/>
      <c r="D143" s="17"/>
      <c r="E143" s="18"/>
      <c r="F143" s="1"/>
    </row>
    <row r="144" spans="1:6" ht="12.75">
      <c r="A144" s="16"/>
      <c r="B144" s="16"/>
      <c r="C144" s="16"/>
      <c r="D144" s="17"/>
      <c r="E144" s="18"/>
      <c r="F144" s="1"/>
    </row>
    <row r="145" spans="1:6" ht="12.75">
      <c r="A145" s="16"/>
      <c r="B145" s="16"/>
      <c r="C145" s="16"/>
      <c r="D145" s="17"/>
      <c r="E145" s="18"/>
      <c r="F145" s="1"/>
    </row>
    <row r="146" spans="1:6" ht="12.75">
      <c r="A146" s="16"/>
      <c r="B146" s="16"/>
      <c r="C146" s="16"/>
      <c r="D146" s="17"/>
      <c r="E146" s="18"/>
      <c r="F146" s="1"/>
    </row>
    <row r="147" spans="1:6" ht="12.75">
      <c r="A147" s="16"/>
      <c r="B147" s="16"/>
      <c r="C147" s="16"/>
      <c r="D147" s="17"/>
      <c r="E147" s="18"/>
      <c r="F147" s="1"/>
    </row>
    <row r="148" spans="5:6" ht="12.75">
      <c r="E148" s="18"/>
      <c r="F148" s="1"/>
    </row>
    <row r="149" spans="5:6" ht="12.75">
      <c r="E149" s="18"/>
      <c r="F149" s="1"/>
    </row>
    <row r="150" spans="5:6" ht="12.75">
      <c r="E150" s="18"/>
      <c r="F150" s="1"/>
    </row>
    <row r="151" spans="5:6" ht="12.75">
      <c r="E151" s="18"/>
      <c r="F151" s="1"/>
    </row>
    <row r="152" spans="5:6" ht="12.75">
      <c r="E152" s="18"/>
      <c r="F152" s="1"/>
    </row>
    <row r="153" spans="5:6" ht="12.75">
      <c r="E153" s="18"/>
      <c r="F153" s="1"/>
    </row>
    <row r="154" spans="5:6" ht="12.75">
      <c r="E154" s="18"/>
      <c r="F154" s="1"/>
    </row>
    <row r="155" spans="5:6" ht="12.75">
      <c r="E155" s="18"/>
      <c r="F155" s="1"/>
    </row>
    <row r="156" spans="5:6" ht="12.75">
      <c r="E156" s="18"/>
      <c r="F156" s="1"/>
    </row>
    <row r="157" spans="5:6" ht="12.75">
      <c r="E157" s="18"/>
      <c r="F157" s="1"/>
    </row>
    <row r="158" spans="5:6" ht="12.75">
      <c r="E158" s="18"/>
      <c r="F158" s="1"/>
    </row>
    <row r="159" spans="5:6" ht="12.75">
      <c r="E159" s="18"/>
      <c r="F159" s="1"/>
    </row>
    <row r="160" spans="5:6" ht="12.75">
      <c r="E160" s="18"/>
      <c r="F160" s="1"/>
    </row>
    <row r="161" spans="5:6" ht="12.75">
      <c r="E161" s="18"/>
      <c r="F161" s="1"/>
    </row>
    <row r="162" spans="5:6" ht="12.75">
      <c r="E162" s="18"/>
      <c r="F162" s="1"/>
    </row>
    <row r="163" spans="1:6" ht="12.75">
      <c r="A163" s="1"/>
      <c r="B163" s="1"/>
      <c r="C163" s="1"/>
      <c r="D163" s="1"/>
      <c r="E163" s="18"/>
      <c r="F163" s="1"/>
    </row>
    <row r="164" spans="1:6" ht="12.75">
      <c r="A164" s="1"/>
      <c r="B164" s="1"/>
      <c r="C164" s="1"/>
      <c r="D164" s="1"/>
      <c r="E164" s="18"/>
      <c r="F164" s="1"/>
    </row>
    <row r="165" spans="1:6" ht="12.75">
      <c r="A165" s="1"/>
      <c r="B165" s="1"/>
      <c r="C165" s="1"/>
      <c r="D165" s="1"/>
      <c r="E165" s="18"/>
      <c r="F165" s="1"/>
    </row>
    <row r="166" spans="1:6" ht="12.75">
      <c r="A166" s="1"/>
      <c r="B166" s="1"/>
      <c r="C166" s="1"/>
      <c r="D166" s="1"/>
      <c r="E166" s="18"/>
      <c r="F166" s="1"/>
    </row>
    <row r="167" spans="1:6" ht="12.75">
      <c r="A167" s="1"/>
      <c r="B167" s="1"/>
      <c r="C167" s="1"/>
      <c r="D167" s="1"/>
      <c r="E167" s="18"/>
      <c r="F167" s="1"/>
    </row>
    <row r="168" spans="1:6" ht="12.75">
      <c r="A168" s="1"/>
      <c r="B168" s="1"/>
      <c r="C168" s="1"/>
      <c r="D168" s="1"/>
      <c r="E168" s="18"/>
      <c r="F168" s="1"/>
    </row>
    <row r="169" spans="1:6" ht="12.75">
      <c r="A169" s="1"/>
      <c r="B169" s="1"/>
      <c r="C169" s="1"/>
      <c r="D169" s="1"/>
      <c r="E169" s="18"/>
      <c r="F169" s="1"/>
    </row>
    <row r="170" spans="1:6" ht="12.75">
      <c r="A170" s="1"/>
      <c r="B170" s="1"/>
      <c r="C170" s="1"/>
      <c r="D170" s="1"/>
      <c r="E170" s="18"/>
      <c r="F170" s="1"/>
    </row>
    <row r="171" spans="1:6" ht="12.75">
      <c r="A171" s="1"/>
      <c r="B171" s="1"/>
      <c r="C171" s="1"/>
      <c r="D171" s="1"/>
      <c r="E171" s="18"/>
      <c r="F171" s="1"/>
    </row>
    <row r="172" spans="1:6" ht="12.75">
      <c r="A172" s="1"/>
      <c r="B172" s="1"/>
      <c r="C172" s="1"/>
      <c r="D172" s="1"/>
      <c r="E172" s="18"/>
      <c r="F172" s="1"/>
    </row>
    <row r="173" spans="1:6" ht="12.75">
      <c r="A173" s="1"/>
      <c r="B173" s="1"/>
      <c r="C173" s="1"/>
      <c r="D173" s="1"/>
      <c r="E173" s="18"/>
      <c r="F173" s="1"/>
    </row>
    <row r="174" spans="1:6" ht="12.75">
      <c r="A174" s="1"/>
      <c r="B174" s="1"/>
      <c r="C174" s="1"/>
      <c r="D174" s="1"/>
      <c r="E174" s="18"/>
      <c r="F174" s="1"/>
    </row>
    <row r="175" spans="1:6" ht="12.75">
      <c r="A175" s="1"/>
      <c r="B175" s="1"/>
      <c r="C175" s="1"/>
      <c r="D175" s="1"/>
      <c r="E175" s="18"/>
      <c r="F175" s="1"/>
    </row>
    <row r="176" spans="1:6" ht="12.75">
      <c r="A176" s="1"/>
      <c r="B176" s="1"/>
      <c r="C176" s="1"/>
      <c r="D176" s="1"/>
      <c r="E176" s="18"/>
      <c r="F176" s="1"/>
    </row>
    <row r="177" spans="1:6" ht="12.75">
      <c r="A177" s="1"/>
      <c r="B177" s="1"/>
      <c r="C177" s="1"/>
      <c r="D177" s="1"/>
      <c r="E177" s="18"/>
      <c r="F177" s="1"/>
    </row>
    <row r="178" spans="1:6" ht="12.75">
      <c r="A178" s="1"/>
      <c r="B178" s="1"/>
      <c r="C178" s="1"/>
      <c r="D178" s="1"/>
      <c r="E178" s="18"/>
      <c r="F178" s="1"/>
    </row>
    <row r="179" spans="1:6" ht="12.75">
      <c r="A179" s="1"/>
      <c r="B179" s="1"/>
      <c r="C179" s="1"/>
      <c r="D179" s="1"/>
      <c r="E179" s="18"/>
      <c r="F179" s="1"/>
    </row>
    <row r="180" spans="1:6" ht="12.75">
      <c r="A180" s="1"/>
      <c r="B180" s="1"/>
      <c r="C180" s="1"/>
      <c r="D180" s="1"/>
      <c r="E180" s="18"/>
      <c r="F180" s="1"/>
    </row>
    <row r="181" spans="1:6" ht="12.75">
      <c r="A181" s="1"/>
      <c r="B181" s="1"/>
      <c r="C181" s="1"/>
      <c r="D181" s="1"/>
      <c r="E181" s="18"/>
      <c r="F181" s="1"/>
    </row>
    <row r="182" spans="1:6" ht="12.75">
      <c r="A182" s="1"/>
      <c r="B182" s="1"/>
      <c r="C182" s="1"/>
      <c r="D182" s="1"/>
      <c r="E182" s="18"/>
      <c r="F182" s="1"/>
    </row>
    <row r="183" spans="1:6" ht="12.75">
      <c r="A183" s="1"/>
      <c r="B183" s="1"/>
      <c r="C183" s="1"/>
      <c r="D183" s="1"/>
      <c r="E183" s="18"/>
      <c r="F183" s="1"/>
    </row>
    <row r="184" spans="1:6" ht="12.75">
      <c r="A184" s="1"/>
      <c r="B184" s="1"/>
      <c r="C184" s="1"/>
      <c r="D184" s="1"/>
      <c r="E184" s="18"/>
      <c r="F184" s="1"/>
    </row>
    <row r="185" spans="1:6" ht="12.75">
      <c r="A185" s="1"/>
      <c r="B185" s="1"/>
      <c r="C185" s="1"/>
      <c r="D185" s="1"/>
      <c r="E185" s="18"/>
      <c r="F185" s="1"/>
    </row>
    <row r="186" spans="1:6" ht="12.75">
      <c r="A186" s="1"/>
      <c r="B186" s="1"/>
      <c r="C186" s="1"/>
      <c r="D186" s="1"/>
      <c r="E186" s="18"/>
      <c r="F186" s="1"/>
    </row>
    <row r="187" spans="1:6" ht="12.75">
      <c r="A187" s="1"/>
      <c r="B187" s="1"/>
      <c r="C187" s="1"/>
      <c r="D187" s="1"/>
      <c r="E187" s="18"/>
      <c r="F187" s="1"/>
    </row>
    <row r="188" spans="1:6" ht="12.75">
      <c r="A188" s="1"/>
      <c r="B188" s="1"/>
      <c r="C188" s="1"/>
      <c r="D188" s="1"/>
      <c r="E188" s="18"/>
      <c r="F188" s="1"/>
    </row>
    <row r="189" spans="1:6" ht="12.75">
      <c r="A189" s="1"/>
      <c r="B189" s="1"/>
      <c r="C189" s="1"/>
      <c r="D189" s="1"/>
      <c r="E189" s="18"/>
      <c r="F189" s="1"/>
    </row>
    <row r="190" spans="1:6" ht="12.75">
      <c r="A190" s="1"/>
      <c r="B190" s="1"/>
      <c r="C190" s="1"/>
      <c r="D190" s="1"/>
      <c r="E190" s="18"/>
      <c r="F190" s="1"/>
    </row>
    <row r="191" spans="1:6" ht="12.75">
      <c r="A191" s="1"/>
      <c r="B191" s="1"/>
      <c r="C191" s="1"/>
      <c r="D191" s="1"/>
      <c r="E191" s="18"/>
      <c r="F191" s="1"/>
    </row>
    <row r="192" spans="1:6" ht="12.75">
      <c r="A192" s="1"/>
      <c r="B192" s="1"/>
      <c r="C192" s="1"/>
      <c r="D192" s="1"/>
      <c r="E192" s="18"/>
      <c r="F192" s="1"/>
    </row>
    <row r="193" spans="1:6" ht="12.75">
      <c r="A193" s="1"/>
      <c r="B193" s="1"/>
      <c r="C193" s="1"/>
      <c r="D193" s="1"/>
      <c r="E193" s="18"/>
      <c r="F193" s="1"/>
    </row>
    <row r="194" spans="1:6" ht="12.75">
      <c r="A194" s="1"/>
      <c r="B194" s="1"/>
      <c r="C194" s="1"/>
      <c r="D194" s="1"/>
      <c r="E194" s="18"/>
      <c r="F194" s="1"/>
    </row>
    <row r="195" spans="1:6" ht="12.75">
      <c r="A195" s="1"/>
      <c r="B195" s="1"/>
      <c r="C195" s="1"/>
      <c r="D195" s="1"/>
      <c r="E195" s="18"/>
      <c r="F195" s="1"/>
    </row>
    <row r="196" spans="1:6" ht="12.75">
      <c r="A196" s="1"/>
      <c r="B196" s="1"/>
      <c r="C196" s="1"/>
      <c r="D196" s="1"/>
      <c r="E196" s="18"/>
      <c r="F196" s="1"/>
    </row>
    <row r="197" spans="1:6" ht="12.75">
      <c r="A197" s="1"/>
      <c r="B197" s="1"/>
      <c r="C197" s="1"/>
      <c r="D197" s="1"/>
      <c r="E197" s="18"/>
      <c r="F197" s="1"/>
    </row>
    <row r="198" spans="1:6" ht="12.75">
      <c r="A198" s="1"/>
      <c r="B198" s="1"/>
      <c r="C198" s="1"/>
      <c r="D198" s="1"/>
      <c r="E198" s="18"/>
      <c r="F198" s="1"/>
    </row>
    <row r="199" spans="1:6" ht="12.75">
      <c r="A199" s="1"/>
      <c r="B199" s="1"/>
      <c r="C199" s="1"/>
      <c r="D199" s="1"/>
      <c r="E199" s="18"/>
      <c r="F199" s="1"/>
    </row>
    <row r="200" spans="1:6" ht="12.75">
      <c r="A200" s="1"/>
      <c r="B200" s="1"/>
      <c r="C200" s="1"/>
      <c r="D200" s="1"/>
      <c r="E200" s="18"/>
      <c r="F200" s="1"/>
    </row>
    <row r="201" spans="1:6" ht="12.75">
      <c r="A201" s="1"/>
      <c r="B201" s="1"/>
      <c r="C201" s="1"/>
      <c r="D201" s="1"/>
      <c r="E201" s="18"/>
      <c r="F201" s="1"/>
    </row>
    <row r="202" spans="1:6" ht="12.75">
      <c r="A202" s="1"/>
      <c r="B202" s="1"/>
      <c r="C202" s="1"/>
      <c r="D202" s="1"/>
      <c r="E202" s="18"/>
      <c r="F202" s="1"/>
    </row>
    <row r="203" spans="1:6" ht="12.75">
      <c r="A203" s="1"/>
      <c r="B203" s="1"/>
      <c r="C203" s="1"/>
      <c r="D203" s="1"/>
      <c r="E203" s="18"/>
      <c r="F203" s="1"/>
    </row>
    <row r="204" spans="1:6" ht="12.75">
      <c r="A204" s="1"/>
      <c r="B204" s="1"/>
      <c r="C204" s="1"/>
      <c r="D204" s="1"/>
      <c r="E204" s="18"/>
      <c r="F204" s="1"/>
    </row>
    <row r="205" spans="1:6" ht="12.75">
      <c r="A205" s="1"/>
      <c r="B205" s="1"/>
      <c r="C205" s="1"/>
      <c r="D205" s="1"/>
      <c r="E205" s="18"/>
      <c r="F205" s="1"/>
    </row>
    <row r="206" spans="1:6" ht="12.75">
      <c r="A206" s="1"/>
      <c r="B206" s="1"/>
      <c r="C206" s="1"/>
      <c r="D206" s="1"/>
      <c r="E206" s="18"/>
      <c r="F206" s="1"/>
    </row>
    <row r="207" spans="1:6" ht="12.75">
      <c r="A207" s="1"/>
      <c r="B207" s="1"/>
      <c r="C207" s="1"/>
      <c r="D207" s="1"/>
      <c r="E207" s="18"/>
      <c r="F207" s="1"/>
    </row>
    <row r="208" spans="1:6" ht="12.75">
      <c r="A208" s="1"/>
      <c r="B208" s="1"/>
      <c r="C208" s="1"/>
      <c r="D208" s="1"/>
      <c r="E208" s="18"/>
      <c r="F208" s="1"/>
    </row>
    <row r="209" spans="1:6" ht="12.75">
      <c r="A209" s="1"/>
      <c r="B209" s="1"/>
      <c r="C209" s="1"/>
      <c r="D209" s="1"/>
      <c r="E209" s="18"/>
      <c r="F209" s="1"/>
    </row>
    <row r="210" spans="1:6" ht="12.75">
      <c r="A210" s="1"/>
      <c r="B210" s="1"/>
      <c r="C210" s="1"/>
      <c r="D210" s="1"/>
      <c r="E210" s="18"/>
      <c r="F210" s="1"/>
    </row>
    <row r="211" spans="1:6" ht="12.75">
      <c r="A211" s="1"/>
      <c r="B211" s="1"/>
      <c r="C211" s="1"/>
      <c r="D211" s="1"/>
      <c r="E211" s="18"/>
      <c r="F211" s="1"/>
    </row>
    <row r="212" spans="1:6" ht="12.75">
      <c r="A212" s="1"/>
      <c r="B212" s="1"/>
      <c r="C212" s="1"/>
      <c r="D212" s="1"/>
      <c r="E212" s="18"/>
      <c r="F212" s="1"/>
    </row>
    <row r="213" spans="1:6" ht="12.75">
      <c r="A213" s="1"/>
      <c r="B213" s="1"/>
      <c r="C213" s="1"/>
      <c r="D213" s="1"/>
      <c r="E213" s="18"/>
      <c r="F213" s="1"/>
    </row>
    <row r="214" spans="1:6" ht="12.75">
      <c r="A214" s="1"/>
      <c r="B214" s="1"/>
      <c r="C214" s="1"/>
      <c r="D214" s="1"/>
      <c r="E214" s="18"/>
      <c r="F214" s="1"/>
    </row>
    <row r="215" spans="1:6" ht="12.75">
      <c r="A215" s="1"/>
      <c r="B215" s="1"/>
      <c r="C215" s="1"/>
      <c r="D215" s="1"/>
      <c r="E215" s="18"/>
      <c r="F215" s="1"/>
    </row>
    <row r="216" spans="1:6" ht="12.75">
      <c r="A216" s="1"/>
      <c r="B216" s="1"/>
      <c r="C216" s="1"/>
      <c r="D216" s="1"/>
      <c r="E216" s="18"/>
      <c r="F216" s="1"/>
    </row>
    <row r="217" spans="1:6" ht="12.75">
      <c r="A217" s="1"/>
      <c r="B217" s="1"/>
      <c r="C217" s="1"/>
      <c r="D217" s="1"/>
      <c r="E217" s="18"/>
      <c r="F217" s="1"/>
    </row>
    <row r="218" spans="1:6" ht="12.75">
      <c r="A218" s="1"/>
      <c r="B218" s="1"/>
      <c r="C218" s="1"/>
      <c r="D218" s="1"/>
      <c r="E218" s="18"/>
      <c r="F218" s="1"/>
    </row>
    <row r="219" spans="1:6" ht="12.75">
      <c r="A219" s="1"/>
      <c r="B219" s="1"/>
      <c r="C219" s="1"/>
      <c r="D219" s="1"/>
      <c r="E219" s="18"/>
      <c r="F219" s="1"/>
    </row>
    <row r="220" spans="1:6" ht="12.75">
      <c r="A220" s="1"/>
      <c r="B220" s="1"/>
      <c r="C220" s="1"/>
      <c r="D220" s="1"/>
      <c r="E220" s="18"/>
      <c r="F220" s="1"/>
    </row>
    <row r="221" spans="1:6" ht="12.75">
      <c r="A221" s="1"/>
      <c r="B221" s="1"/>
      <c r="C221" s="1"/>
      <c r="D221" s="1"/>
      <c r="E221" s="18"/>
      <c r="F221" s="1"/>
    </row>
    <row r="222" spans="1:6" ht="12.75">
      <c r="A222" s="1"/>
      <c r="B222" s="1"/>
      <c r="C222" s="1"/>
      <c r="D222" s="1"/>
      <c r="E222" s="18"/>
      <c r="F222" s="1"/>
    </row>
    <row r="223" spans="1:6" ht="12.75">
      <c r="A223" s="1"/>
      <c r="B223" s="1"/>
      <c r="C223" s="1"/>
      <c r="D223" s="1"/>
      <c r="E223" s="18"/>
      <c r="F223" s="1"/>
    </row>
    <row r="224" spans="1:6" ht="12.75">
      <c r="A224" s="1"/>
      <c r="B224" s="1"/>
      <c r="C224" s="1"/>
      <c r="D224" s="1"/>
      <c r="E224" s="18"/>
      <c r="F224" s="1"/>
    </row>
    <row r="225" spans="1:6" ht="12.75">
      <c r="A225" s="1"/>
      <c r="B225" s="1"/>
      <c r="C225" s="1"/>
      <c r="D225" s="1"/>
      <c r="E225" s="18"/>
      <c r="F225" s="1"/>
    </row>
    <row r="226" spans="1:6" ht="12.75">
      <c r="A226" s="1"/>
      <c r="B226" s="1"/>
      <c r="C226" s="1"/>
      <c r="D226" s="1"/>
      <c r="E226" s="18"/>
      <c r="F226" s="1"/>
    </row>
    <row r="227" spans="1:6" ht="12.75">
      <c r="A227" s="1"/>
      <c r="B227" s="1"/>
      <c r="C227" s="1"/>
      <c r="D227" s="1"/>
      <c r="E227" s="18"/>
      <c r="F227" s="1"/>
    </row>
    <row r="228" spans="1:6" ht="12.75">
      <c r="A228" s="1"/>
      <c r="B228" s="1"/>
      <c r="C228" s="1"/>
      <c r="D228" s="1"/>
      <c r="E228" s="18"/>
      <c r="F228" s="1"/>
    </row>
    <row r="229" spans="1:6" ht="12.75">
      <c r="A229" s="1"/>
      <c r="B229" s="1"/>
      <c r="C229" s="1"/>
      <c r="D229" s="1"/>
      <c r="E229" s="18"/>
      <c r="F229" s="1"/>
    </row>
    <row r="230" spans="1:6" ht="12.75">
      <c r="A230" s="1"/>
      <c r="B230" s="1"/>
      <c r="C230" s="1"/>
      <c r="D230" s="1"/>
      <c r="E230" s="18"/>
      <c r="F230" s="1"/>
    </row>
    <row r="231" spans="1:6" ht="12.75">
      <c r="A231" s="1"/>
      <c r="B231" s="1"/>
      <c r="C231" s="1"/>
      <c r="D231" s="1"/>
      <c r="E231" s="18"/>
      <c r="F231" s="1"/>
    </row>
    <row r="232" spans="1:6" ht="12.75">
      <c r="A232" s="1"/>
      <c r="B232" s="1"/>
      <c r="C232" s="1"/>
      <c r="D232" s="1"/>
      <c r="E232" s="18"/>
      <c r="F232" s="1"/>
    </row>
    <row r="233" spans="1:6" ht="12.75">
      <c r="A233" s="1"/>
      <c r="B233" s="1"/>
      <c r="C233" s="1"/>
      <c r="D233" s="1"/>
      <c r="E233" s="18"/>
      <c r="F233" s="1"/>
    </row>
    <row r="234" spans="1:6" ht="12.75">
      <c r="A234" s="1"/>
      <c r="B234" s="1"/>
      <c r="C234" s="1"/>
      <c r="D234" s="1"/>
      <c r="E234" s="18"/>
      <c r="F234" s="1"/>
    </row>
    <row r="235" spans="1:6" ht="12.75">
      <c r="A235" s="1"/>
      <c r="B235" s="1"/>
      <c r="C235" s="1"/>
      <c r="D235" s="1"/>
      <c r="E235" s="18"/>
      <c r="F235" s="1"/>
    </row>
    <row r="236" spans="1:6" ht="12.75">
      <c r="A236" s="1"/>
      <c r="B236" s="1"/>
      <c r="C236" s="1"/>
      <c r="D236" s="1"/>
      <c r="E236" s="18"/>
      <c r="F236" s="1"/>
    </row>
    <row r="237" spans="1:6" ht="12.75">
      <c r="A237" s="1"/>
      <c r="B237" s="1"/>
      <c r="C237" s="1"/>
      <c r="D237" s="1"/>
      <c r="E237" s="18"/>
      <c r="F237" s="1"/>
    </row>
    <row r="238" spans="1:6" ht="12.75">
      <c r="A238" s="1"/>
      <c r="B238" s="1"/>
      <c r="C238" s="1"/>
      <c r="D238" s="1"/>
      <c r="E238" s="18"/>
      <c r="F238" s="1"/>
    </row>
    <row r="239" spans="1:6" ht="12.75">
      <c r="A239" s="1"/>
      <c r="B239" s="1"/>
      <c r="C239" s="1"/>
      <c r="D239" s="1"/>
      <c r="E239" s="18"/>
      <c r="F239" s="1"/>
    </row>
    <row r="240" spans="1:6" ht="12.75">
      <c r="A240" s="1"/>
      <c r="B240" s="1"/>
      <c r="C240" s="1"/>
      <c r="D240" s="1"/>
      <c r="E240" s="18"/>
      <c r="F240" s="1"/>
    </row>
    <row r="241" spans="1:6" ht="12.75">
      <c r="A241" s="1"/>
      <c r="B241" s="1"/>
      <c r="C241" s="1"/>
      <c r="D241" s="1"/>
      <c r="E241" s="18"/>
      <c r="F241" s="1"/>
    </row>
    <row r="242" spans="1:6" ht="12.75">
      <c r="A242" s="1"/>
      <c r="B242" s="1"/>
      <c r="C242" s="1"/>
      <c r="D242" s="1"/>
      <c r="E242" s="18"/>
      <c r="F242" s="1"/>
    </row>
    <row r="243" spans="1:6" ht="12.75">
      <c r="A243" s="1"/>
      <c r="B243" s="1"/>
      <c r="C243" s="1"/>
      <c r="D243" s="1"/>
      <c r="E243" s="18"/>
      <c r="F243" s="1"/>
    </row>
    <row r="244" spans="1:6" ht="12.75">
      <c r="A244" s="1"/>
      <c r="B244" s="1"/>
      <c r="C244" s="1"/>
      <c r="D244" s="1"/>
      <c r="E244" s="18"/>
      <c r="F244" s="1"/>
    </row>
    <row r="245" spans="1:6" ht="12.75">
      <c r="A245" s="1"/>
      <c r="B245" s="1"/>
      <c r="C245" s="1"/>
      <c r="D245" s="1"/>
      <c r="E245" s="18"/>
      <c r="F245" s="1"/>
    </row>
    <row r="246" spans="1:6" ht="12.75">
      <c r="A246" s="1"/>
      <c r="B246" s="1"/>
      <c r="C246" s="1"/>
      <c r="D246" s="1"/>
      <c r="E246" s="18"/>
      <c r="F246" s="1"/>
    </row>
    <row r="247" spans="1:6" ht="12.75">
      <c r="A247" s="1"/>
      <c r="B247" s="1"/>
      <c r="C247" s="1"/>
      <c r="D247" s="1"/>
      <c r="E247" s="18"/>
      <c r="F247" s="1"/>
    </row>
    <row r="248" spans="1:6" ht="12.75">
      <c r="A248" s="1"/>
      <c r="B248" s="1"/>
      <c r="C248" s="1"/>
      <c r="D248" s="1"/>
      <c r="E248" s="18"/>
      <c r="F248" s="1"/>
    </row>
    <row r="249" spans="1:6" ht="12.75">
      <c r="A249" s="1"/>
      <c r="B249" s="1"/>
      <c r="C249" s="1"/>
      <c r="D249" s="1"/>
      <c r="E249" s="18"/>
      <c r="F249" s="1"/>
    </row>
    <row r="250" spans="1:6" ht="12.75">
      <c r="A250" s="1"/>
      <c r="B250" s="1"/>
      <c r="C250" s="1"/>
      <c r="D250" s="1"/>
      <c r="E250" s="18"/>
      <c r="F250" s="1"/>
    </row>
  </sheetData>
  <sheetProtection/>
  <mergeCells count="17">
    <mergeCell ref="E6:F6"/>
    <mergeCell ref="A13:A14"/>
    <mergeCell ref="B13:B14"/>
    <mergeCell ref="C13:C14"/>
    <mergeCell ref="D13:D14"/>
    <mergeCell ref="E13:F13"/>
    <mergeCell ref="D7:F7"/>
    <mergeCell ref="A68:D68"/>
    <mergeCell ref="A58:D58"/>
    <mergeCell ref="A67:D67"/>
    <mergeCell ref="A57:D57"/>
    <mergeCell ref="E1:F1"/>
    <mergeCell ref="A10:F10"/>
    <mergeCell ref="D11:F11"/>
    <mergeCell ref="A16:D16"/>
    <mergeCell ref="A30:D30"/>
    <mergeCell ref="A55:D55"/>
  </mergeCells>
  <printOptions/>
  <pageMargins left="0.9055118110236221" right="0.31496062992125984" top="0.5905511811023623" bottom="0.3937007874015748" header="0.31496062992125984" footer="0.31496062992125984"/>
  <pageSetup fitToHeight="2"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Сурядная</dc:creator>
  <cp:keywords/>
  <dc:description/>
  <cp:lastModifiedBy>Фаткулина</cp:lastModifiedBy>
  <cp:lastPrinted>2019-01-22T11:56:27Z</cp:lastPrinted>
  <dcterms:created xsi:type="dcterms:W3CDTF">2005-12-26T07:27:52Z</dcterms:created>
  <dcterms:modified xsi:type="dcterms:W3CDTF">2019-09-10T12:34:04Z</dcterms:modified>
  <cp:category/>
  <cp:version/>
  <cp:contentType/>
  <cp:contentStatus/>
</cp:coreProperties>
</file>