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<sst xmlns="http://schemas.openxmlformats.org/spreadsheetml/2006/main" count="38" uniqueCount="37">
  <si>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</si>
  <si>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</si>
  <si>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</si>
  <si>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</si>
  <si>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</si>
  <si>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</si>
  <si>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</si>
  <si>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</si>
  <si>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</si>
  <si>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</si>
  <si>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</si>
  <si>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</si>
  <si>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</si>
  <si>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</si>
  <si>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</si>
  <si>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</si>
  <si>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</si>
  <si>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</si>
  <si>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</si>
  <si>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</si>
  <si>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</si>
  <si>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</si>
  <si>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</si>
  <si>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</si>
  <si>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</si>
  <si>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</si>
  <si>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</si>
  <si>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</si>
  <si>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</si>
  <si>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</si>
  <si>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</si>
  <si>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</si>
  <si>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2020 год</t>
  </si>
  <si>
    <t>на плановый период 2020 и 2021 годов</t>
  </si>
  <si>
    <t>2021 год</t>
  </si>
  <si>
    <t xml:space="preserve">от 21.12.2018 № 530-рсд   </t>
  </si>
  <si>
    <t>(в редакции решения совета депутатов от  16.01.2019 )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</si>
</sst>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"/>
    <numFmt numFmtId="188" formatCode="0.000"/>
    <numFmt numFmtId="189" formatCode="0.0000"/>
    <numFmt numFmtId="190" formatCode="0.00000"/>
    <numFmt numFmtId="191" formatCode="#,##0.000"/>
    <numFmt numFmtId="192" formatCode="0.000000"/>
    <numFmt numFmtId="193" formatCode="0.0%"/>
    <numFmt numFmtId="194" formatCode="0.000000%"/>
    <numFmt numFmtId="195" formatCode="0.00000%"/>
    <numFmt numFmtId="196" formatCode="0.0000%"/>
    <numFmt numFmtId="197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87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87" fontId="12" fillId="0" borderId="10" xfId="0" applyNumberFormat="1" applyFont="1" applyFill="1" applyBorder="1" applyAlignment="1">
      <alignment/>
    </xf>
    <xf numFmtId="187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7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87" fontId="5" fillId="0" borderId="0" xfId="61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5"/>
      <c r="D1" s="15" t="s">
        <v>31</v>
      </c>
    </row>
    <row r="2" spans="3:4" ht="12.75">
      <c r="C2" s="15"/>
      <c r="D2" s="15" t="s">
        <v>19</v>
      </c>
    </row>
    <row r="3" spans="3:4" ht="12.75">
      <c r="C3" s="15"/>
      <c r="D3" s="15" t="s">
        <v>15</v>
      </c>
    </row>
    <row r="4" spans="3:4" ht="12.75">
      <c r="C4" s="15"/>
      <c r="D4" s="15" t="s">
        <v>16</v>
      </c>
    </row>
    <row r="5" spans="3:4" ht="12.75">
      <c r="C5" s="15"/>
      <c r="D5" s="15" t="s">
        <v>17</v>
      </c>
    </row>
    <row r="6" spans="2:4" ht="15">
      <c r="B6" s="25"/>
      <c r="C6" s="26" t="s">
        <v>35</v>
      </c>
      <c r="D6" s="27"/>
    </row>
    <row r="7" spans="2:4" ht="12.75" customHeight="1">
      <c r="B7" s="29" t="s">
        <v>36</v>
      </c>
      <c r="C7" s="29"/>
      <c r="D7" s="28"/>
    </row>
    <row r="8" spans="1:4" ht="49.5" customHeight="1">
      <c r="A8" s="30" t="s">
        <v>6</v>
      </c>
      <c r="B8" s="30"/>
      <c r="C8" s="30"/>
      <c r="D8" s="30"/>
    </row>
    <row r="9" spans="1:4" ht="15.75">
      <c r="A9" s="31" t="s">
        <v>20</v>
      </c>
      <c r="B9" s="31"/>
      <c r="C9" s="31"/>
      <c r="D9" s="31"/>
    </row>
    <row r="10" spans="1:4" ht="15.75">
      <c r="A10" s="31" t="s">
        <v>16</v>
      </c>
      <c r="B10" s="31"/>
      <c r="C10" s="31"/>
      <c r="D10" s="31"/>
    </row>
    <row r="11" spans="1:4" ht="15.75">
      <c r="A11" s="30" t="s">
        <v>33</v>
      </c>
      <c r="B11" s="30"/>
      <c r="C11" s="30"/>
      <c r="D11" s="30"/>
    </row>
    <row r="12" spans="1:4" ht="12" customHeight="1">
      <c r="A12" s="11"/>
      <c r="B12" s="12"/>
      <c r="C12" s="11"/>
      <c r="D12" s="11"/>
    </row>
    <row r="13" spans="1:4" ht="15" customHeight="1">
      <c r="A13" s="32" t="s">
        <v>13</v>
      </c>
      <c r="B13" s="21" t="s">
        <v>7</v>
      </c>
      <c r="C13" s="34" t="s">
        <v>14</v>
      </c>
      <c r="D13" s="34"/>
    </row>
    <row r="14" spans="1:4" ht="15">
      <c r="A14" s="33"/>
      <c r="B14" s="22" t="s">
        <v>8</v>
      </c>
      <c r="C14" s="24" t="s">
        <v>32</v>
      </c>
      <c r="D14" s="24" t="s">
        <v>34</v>
      </c>
    </row>
    <row r="15" spans="1:4" ht="31.5">
      <c r="A15" s="16" t="s">
        <v>21</v>
      </c>
      <c r="B15" s="5" t="s">
        <v>12</v>
      </c>
      <c r="C15" s="23">
        <f>C17+C20+C23</f>
        <v>19057.8</v>
      </c>
      <c r="D15" s="23">
        <f>D17+D20+D23</f>
        <v>27587.3</v>
      </c>
    </row>
    <row r="16" spans="1:4" ht="15.75">
      <c r="A16" s="17"/>
      <c r="B16" s="6" t="s">
        <v>18</v>
      </c>
      <c r="C16" s="4"/>
      <c r="D16" s="4"/>
    </row>
    <row r="17" spans="1:4" ht="31.5">
      <c r="A17" s="17" t="s">
        <v>22</v>
      </c>
      <c r="B17" s="7" t="s">
        <v>2</v>
      </c>
      <c r="C17" s="13">
        <f>C18+C19</f>
        <v>26529.3</v>
      </c>
      <c r="D17" s="13">
        <f>D18+D19</f>
        <v>27587.3</v>
      </c>
    </row>
    <row r="18" spans="1:4" ht="47.25">
      <c r="A18" s="18" t="s">
        <v>23</v>
      </c>
      <c r="B18" s="3" t="s">
        <v>9</v>
      </c>
      <c r="C18" s="14">
        <v>26529.3</v>
      </c>
      <c r="D18" s="14">
        <v>27587.3</v>
      </c>
    </row>
    <row r="19" spans="1:4" ht="51" customHeight="1" hidden="1">
      <c r="A19" s="18" t="s">
        <v>24</v>
      </c>
      <c r="B19" s="3" t="s">
        <v>4</v>
      </c>
      <c r="C19" s="14"/>
      <c r="D19" s="14"/>
    </row>
    <row r="20" spans="1:4" ht="33" customHeight="1">
      <c r="A20" s="17" t="s">
        <v>25</v>
      </c>
      <c r="B20" s="2" t="s">
        <v>3</v>
      </c>
      <c r="C20" s="13">
        <f>C21+C22</f>
        <v>-7471.5</v>
      </c>
      <c r="D20" s="13">
        <f>D21+D22</f>
        <v>0</v>
      </c>
    </row>
    <row r="21" spans="1:4" ht="63" hidden="1">
      <c r="A21" s="19" t="s">
        <v>26</v>
      </c>
      <c r="B21" s="8" t="s">
        <v>10</v>
      </c>
      <c r="C21" s="14"/>
      <c r="D21" s="14"/>
    </row>
    <row r="22" spans="1:4" ht="64.5" customHeight="1">
      <c r="A22" s="19" t="s">
        <v>27</v>
      </c>
      <c r="B22" s="3" t="s">
        <v>5</v>
      </c>
      <c r="C22" s="14">
        <v>-7471.5</v>
      </c>
      <c r="D22" s="14">
        <v>0</v>
      </c>
    </row>
    <row r="23" spans="1:4" ht="31.5">
      <c r="A23" s="20" t="s">
        <v>28</v>
      </c>
      <c r="B23" s="2" t="s">
        <v>11</v>
      </c>
      <c r="C23" s="13">
        <f>C24+C25</f>
        <v>0</v>
      </c>
      <c r="D23" s="13">
        <f>D24+D25</f>
        <v>0</v>
      </c>
    </row>
    <row r="24" spans="1:4" ht="31.5" customHeight="1">
      <c r="A24" s="19" t="s">
        <v>29</v>
      </c>
      <c r="B24" s="8" t="s">
        <v>0</v>
      </c>
      <c r="C24" s="14">
        <f>-(1148380.6+C18+C21+19795.4)</f>
        <v>-1194705.3</v>
      </c>
      <c r="D24" s="14">
        <f>-(1179245+D18+D21+20685.5)</f>
        <v>-1227517.8</v>
      </c>
    </row>
    <row r="25" spans="1:4" ht="34.5" customHeight="1">
      <c r="A25" s="19" t="s">
        <v>30</v>
      </c>
      <c r="B25" s="3" t="s">
        <v>1</v>
      </c>
      <c r="C25" s="14">
        <f>1167438.4-C19-C22+19795.4</f>
        <v>1194705.2999999998</v>
      </c>
      <c r="D25" s="14">
        <f>1206832.3-D19-D22+20685.5</f>
        <v>1227517.8</v>
      </c>
    </row>
    <row r="27" spans="1:4" ht="12.75" customHeight="1">
      <c r="A27" s="11"/>
      <c r="B27" s="11"/>
      <c r="C27" s="11"/>
      <c r="D27" s="11"/>
    </row>
    <row r="28" s="9" customFormat="1" ht="12.75">
      <c r="B28" s="10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7">
    <mergeCell ref="B7:C7"/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2019-01-22T12:10:20Z</cp:lastPrinted>
  <dcterms:created xsi:type="dcterms:W3CDTF">2005-12-26T07:27:52Z</dcterms:created>
  <dcterms:modified xsi:type="dcterms:W3CDTF">2019-09-10T12:32:21Z</dcterms:modified>
  <cp:category/>
  <cp:version/>
  <cp:contentType/>
  <cp:contentStatus/>
</cp:coreProperties>
</file>