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0515" windowHeight="79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<sst xmlns="http://schemas.openxmlformats.org/spreadsheetml/2006/main" count="38" uniqueCount="37">
  <si>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</si>
  <si>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</si>
  <si>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</si>
  <si>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</si>
  <si>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</si>
  <si>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</si>
  <si>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ИСТОЧНИКИ ФИНАНСИРОВАНИЯ</t>
  </si>
  <si>
    <t xml:space="preserve">Наименование источников финансирования </t>
  </si>
  <si>
    <t>дефицита бюджета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</si>
  <si>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</si>
  <si>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</si>
  <si>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 на счетах по учету средств бюджета</t>
  </si>
  <si>
    <t>Всего источников внутреннего финансирования дефицитов бюджета</t>
  </si>
  <si>
    <t>Код бюджетной классификации</t>
  </si>
  <si>
    <t>Сумма (тыс.руб.)</t>
  </si>
  <si>
    <t>муниципального образования</t>
  </si>
  <si>
    <t>Сланцевский муниципальный район</t>
  </si>
  <si>
    <t>Ленинградской области</t>
  </si>
  <si>
    <t>в том числе:</t>
  </si>
  <si>
    <t>к решению Совета депутатов</t>
  </si>
  <si>
    <t>дефицита бюджета муниципального образования</t>
  </si>
  <si>
    <t>01 00 00 00 00 0000 000</t>
  </si>
  <si>
    <t>01 02 00 00 00 0000 000</t>
  </si>
  <si>
    <t>01 02 00 00 05 0000 710</t>
  </si>
  <si>
    <t>01 02 00 00 05 0000 810</t>
  </si>
  <si>
    <t>01 03 00 00 00 0000 000</t>
  </si>
  <si>
    <t>01 03 01 00 05 0000 710</t>
  </si>
  <si>
    <t>01 03 01 00 05 0000 810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</si>
  <si>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</si>
  <si>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01 05 02 01 05 0000 510</t>
  </si>
  <si>
    <t>01 05 02 01 05 0000 610</t>
  </si>
  <si>
    <t>Приложение  1.1</t>
  </si>
  <si>
    <t>2020 год</t>
  </si>
  <si>
    <t>на плановый период 2020 и 2021 годов</t>
  </si>
  <si>
    <t>2021 год</t>
  </si>
  <si>
    <t xml:space="preserve">от 21.12.2018 № 530-рсд   </t>
  </si>
  <si>
    <t>(в редакции решения совета депутатов от  16.01.2019 г. № 544-рсд)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</si>
</sst>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9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0" fillId="0" borderId="0" xfId="0" applyBorder="1" applyAlignment="1">
      <alignment/>
    </xf>
    <xf numFmtId="49" fontId="1" fillId="0" borderId="0" xfId="53" applyNumberForma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179" fontId="12" fillId="0" borderId="10" xfId="0" applyNumberFormat="1" applyFont="1" applyFill="1" applyBorder="1" applyAlignment="1">
      <alignment/>
    </xf>
    <xf numFmtId="179" fontId="13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9" fontId="10" fillId="0" borderId="13" xfId="0" applyNumberFormat="1" applyFont="1" applyFill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horizontal="left" vertical="top"/>
    </xf>
    <xf numFmtId="179" fontId="5" fillId="0" borderId="0" xfId="61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tabSelected="1" zoomScalePageLayoutView="0" workbookViewId="0" topLeftCell="A1">
      <selection activeCell="B7" sqref="B7:C7"/>
    </sheetView>
  </sheetViews>
  <sheetFormatPr defaultColWidth="9.00390625" defaultRowHeight="12.75"/>
  <cols>
    <col min="1" max="1" width="25.75390625" style="0" customWidth="1"/>
    <col min="2" max="2" width="45.75390625" style="0" customWidth="1"/>
    <col min="3" max="4" width="13.625" style="0" customWidth="1"/>
  </cols>
  <sheetData>
    <row r="1" spans="3:4" ht="12.75">
      <c r="C1" s="15"/>
      <c r="D1" s="15" t="s">
        <v>31</v>
      </c>
    </row>
    <row r="2" spans="3:4" ht="12.75">
      <c r="C2" s="15"/>
      <c r="D2" s="15" t="s">
        <v>19</v>
      </c>
    </row>
    <row r="3" spans="3:4" ht="12.75">
      <c r="C3" s="15"/>
      <c r="D3" s="15" t="s">
        <v>15</v>
      </c>
    </row>
    <row r="4" spans="3:4" ht="12.75">
      <c r="C4" s="15"/>
      <c r="D4" s="15" t="s">
        <v>16</v>
      </c>
    </row>
    <row r="5" spans="3:4" ht="12.75">
      <c r="C5" s="15"/>
      <c r="D5" s="15" t="s">
        <v>17</v>
      </c>
    </row>
    <row r="6" spans="2:4" ht="15">
      <c r="B6" s="31"/>
      <c r="C6" s="32" t="s">
        <v>35</v>
      </c>
      <c r="D6" s="33"/>
    </row>
    <row r="7" spans="2:4" ht="12.75" customHeight="1">
      <c r="B7" s="30" t="s">
        <v>36</v>
      </c>
      <c r="C7" s="30"/>
      <c r="D7" s="34"/>
    </row>
    <row r="8" spans="1:4" ht="49.5" customHeight="1">
      <c r="A8" s="25" t="s">
        <v>6</v>
      </c>
      <c r="B8" s="25"/>
      <c r="C8" s="25"/>
      <c r="D8" s="25"/>
    </row>
    <row r="9" spans="1:4" ht="15.75">
      <c r="A9" s="26" t="s">
        <v>20</v>
      </c>
      <c r="B9" s="26"/>
      <c r="C9" s="26"/>
      <c r="D9" s="26"/>
    </row>
    <row r="10" spans="1:4" ht="15.75">
      <c r="A10" s="26" t="s">
        <v>16</v>
      </c>
      <c r="B10" s="26"/>
      <c r="C10" s="26"/>
      <c r="D10" s="26"/>
    </row>
    <row r="11" spans="1:4" ht="15.75">
      <c r="A11" s="25" t="s">
        <v>33</v>
      </c>
      <c r="B11" s="25"/>
      <c r="C11" s="25"/>
      <c r="D11" s="25"/>
    </row>
    <row r="12" spans="1:4" ht="12" customHeight="1">
      <c r="A12" s="11"/>
      <c r="B12" s="12"/>
      <c r="C12" s="11"/>
      <c r="D12" s="11"/>
    </row>
    <row r="13" spans="1:4" ht="15" customHeight="1">
      <c r="A13" s="27" t="s">
        <v>13</v>
      </c>
      <c r="B13" s="21" t="s">
        <v>7</v>
      </c>
      <c r="C13" s="29" t="s">
        <v>14</v>
      </c>
      <c r="D13" s="29"/>
    </row>
    <row r="14" spans="1:4" ht="15">
      <c r="A14" s="28"/>
      <c r="B14" s="22" t="s">
        <v>8</v>
      </c>
      <c r="C14" s="24" t="s">
        <v>32</v>
      </c>
      <c r="D14" s="24" t="s">
        <v>34</v>
      </c>
    </row>
    <row r="15" spans="1:4" ht="31.5">
      <c r="A15" s="16" t="s">
        <v>21</v>
      </c>
      <c r="B15" s="5" t="s">
        <v>12</v>
      </c>
      <c r="C15" s="23">
        <f>C17+C20+C23</f>
        <v>19057.8</v>
      </c>
      <c r="D15" s="23">
        <f>D17+D20+D23</f>
        <v>27587.3</v>
      </c>
    </row>
    <row r="16" spans="1:4" ht="15.75">
      <c r="A16" s="17"/>
      <c r="B16" s="6" t="s">
        <v>18</v>
      </c>
      <c r="C16" s="4"/>
      <c r="D16" s="4"/>
    </row>
    <row r="17" spans="1:4" ht="31.5">
      <c r="A17" s="17" t="s">
        <v>22</v>
      </c>
      <c r="B17" s="7" t="s">
        <v>2</v>
      </c>
      <c r="C17" s="13">
        <f>C18+C19</f>
        <v>26529.3</v>
      </c>
      <c r="D17" s="13">
        <f>D18+D19</f>
        <v>27587.3</v>
      </c>
    </row>
    <row r="18" spans="1:4" ht="47.25">
      <c r="A18" s="18" t="s">
        <v>23</v>
      </c>
      <c r="B18" s="3" t="s">
        <v>9</v>
      </c>
      <c r="C18" s="14">
        <v>26529.3</v>
      </c>
      <c r="D18" s="14">
        <v>27587.3</v>
      </c>
    </row>
    <row r="19" spans="1:4" ht="51" customHeight="1" hidden="1">
      <c r="A19" s="18" t="s">
        <v>24</v>
      </c>
      <c r="B19" s="3" t="s">
        <v>4</v>
      </c>
      <c r="C19" s="14"/>
      <c r="D19" s="14"/>
    </row>
    <row r="20" spans="1:4" ht="33" customHeight="1">
      <c r="A20" s="17" t="s">
        <v>25</v>
      </c>
      <c r="B20" s="2" t="s">
        <v>3</v>
      </c>
      <c r="C20" s="13">
        <f>C21+C22</f>
        <v>-7471.5</v>
      </c>
      <c r="D20" s="13">
        <f>D21+D22</f>
        <v>0</v>
      </c>
    </row>
    <row r="21" spans="1:4" ht="63" hidden="1">
      <c r="A21" s="19" t="s">
        <v>26</v>
      </c>
      <c r="B21" s="8" t="s">
        <v>10</v>
      </c>
      <c r="C21" s="14"/>
      <c r="D21" s="14"/>
    </row>
    <row r="22" spans="1:4" ht="64.5" customHeight="1">
      <c r="A22" s="19" t="s">
        <v>27</v>
      </c>
      <c r="B22" s="3" t="s">
        <v>5</v>
      </c>
      <c r="C22" s="14">
        <v>-7471.5</v>
      </c>
      <c r="D22" s="14">
        <v>0</v>
      </c>
    </row>
    <row r="23" spans="1:4" ht="31.5">
      <c r="A23" s="20" t="s">
        <v>28</v>
      </c>
      <c r="B23" s="2" t="s">
        <v>11</v>
      </c>
      <c r="C23" s="13">
        <f>C24+C25</f>
        <v>0</v>
      </c>
      <c r="D23" s="13">
        <f>D24+D25</f>
        <v>0</v>
      </c>
    </row>
    <row r="24" spans="1:4" ht="31.5" customHeight="1">
      <c r="A24" s="19" t="s">
        <v>29</v>
      </c>
      <c r="B24" s="8" t="s">
        <v>0</v>
      </c>
      <c r="C24" s="14">
        <f>-(1148380.6+C18+C21+19795.4)</f>
        <v>-1194705.3</v>
      </c>
      <c r="D24" s="14">
        <f>-(1179245+D18+D21+20685.5)</f>
        <v>-1227517.8</v>
      </c>
    </row>
    <row r="25" spans="1:4" ht="34.5" customHeight="1">
      <c r="A25" s="19" t="s">
        <v>30</v>
      </c>
      <c r="B25" s="3" t="s">
        <v>1</v>
      </c>
      <c r="C25" s="14">
        <f>1167438.4-C19-C22+19795.4</f>
        <v>1194705.2999999998</v>
      </c>
      <c r="D25" s="14">
        <f>1206832.3-D19-D22+20685.5</f>
        <v>1227517.8</v>
      </c>
    </row>
    <row r="27" spans="1:4" ht="12.75" customHeight="1">
      <c r="A27" s="11"/>
      <c r="B27" s="11"/>
      <c r="C27" s="11"/>
      <c r="D27" s="11"/>
    </row>
    <row r="28" s="9" customFormat="1" ht="12.75">
      <c r="B28" s="10"/>
    </row>
    <row r="29" ht="12.75" customHeight="1"/>
    <row r="35" ht="11.25" customHeight="1"/>
    <row r="36" ht="17.25" customHeight="1"/>
    <row r="37" ht="17.25" customHeight="1"/>
    <row r="48" ht="12.75" customHeight="1"/>
    <row r="49" ht="18" customHeight="1"/>
    <row r="52" ht="12.75" customHeight="1"/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</sheetData>
  <sheetProtection/>
  <mergeCells count="7">
    <mergeCell ref="B7:C7"/>
    <mergeCell ref="A8:D8"/>
    <mergeCell ref="A9:D9"/>
    <mergeCell ref="A11:D11"/>
    <mergeCell ref="A13:A14"/>
    <mergeCell ref="A10:D10"/>
    <mergeCell ref="C13:D13"/>
  </mergeCells>
  <printOptions/>
  <pageMargins left="0.984251968503937" right="0" top="0.7874015748031497" bottom="0.5905511811023623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Фаткуллина</cp:lastModifiedBy>
  <cp:lastPrinted>2019-01-22T12:10:20Z</cp:lastPrinted>
  <dcterms:created xsi:type="dcterms:W3CDTF">2005-12-26T07:27:52Z</dcterms:created>
  <dcterms:modified xsi:type="dcterms:W3CDTF">2019-01-22T12:11:03Z</dcterms:modified>
  <cp:category/>
  <cp:version/>
  <cp:contentType/>
  <cp:contentStatus/>
</cp:coreProperties>
</file>