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20" windowWidth="15435" windowHeight="11805" tabRatio="611" activeTab="0"/>
  </bookViews>
  <sheets>
    <sheet name="прил. 2.1 на 2017-2018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<sst xmlns="http://schemas.openxmlformats.org/spreadsheetml/2006/main" count="84" uniqueCount="84">
  <si>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Доходы от оказания платных услуг (работ) и компенсации затрат государства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</si>
  <si>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</si>
  <si>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</si>
  <si>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</si>
  <si>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</si>
  <si>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</si>
  <si>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</si>
  <si>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</si>
  <si>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</si>
  <si>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</si>
  <si>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</si>
  <si>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</si>
  <si>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</si>
  <si>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</si>
  <si>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</si>
  <si>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</si>
  <si>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</si>
  <si>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</si>
  <si>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</si>
  <si>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</si>
  <si>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</si>
  <si>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</si>
  <si>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</si>
  <si>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</si>
  <si>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</si>
  <si>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</si>
  <si>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</si>
  <si>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</si>
  <si>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</si>
  <si>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</si>
  <si>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</si>
  <si>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</si>
  <si>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</si>
  <si>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</si>
  <si>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</si>
  <si>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</si>
  <si>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</si>
  <si>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</si>
  <si>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</si>
  <si>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</si>
  <si>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</si>
  <si>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</si>
  <si>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</si>
  <si>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</si>
  <si>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</si>
  <si>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</si>
  <si>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</si>
  <si>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000 1 14 02000 00 0000 000</t>
  </si>
  <si>
    <t xml:space="preserve"> Доходы от реализации имущества находящегося в государственной и муниципальной собственности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</si>
  <si>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</si>
  <si>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</si>
  <si>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</si>
  <si>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</si>
  <si>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</si>
  <si>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1 11 05010 00 0000 120</t>
  </si>
  <si>
    <t xml:space="preserve"> 1 11 05030 00 0000 120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</si>
  <si>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</si>
  <si>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</si>
  <si>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</si>
  <si>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</si>
  <si>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</si>
  <si>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</si>
  <si>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</si>
  <si>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</si>
  <si>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</si>
  <si>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</si>
  <si>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</si>
  <si>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</si>
  <si>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</si>
  <si>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Российской Федерации (межбюджетные субсидии)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</si>
  <si>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</si>
  <si>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</si>
  <si>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</si>
  <si>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</si>
  <si>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</si>
  <si>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</si>
  <si>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</si>
  <si>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</si>
  <si>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</si>
  <si>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2017 год</t>
  </si>
  <si>
    <t>2018 год</t>
  </si>
  <si>
    <t xml:space="preserve">                                                                          Приложение  2.1</t>
  </si>
  <si>
    <t xml:space="preserve">              Ленинградской области на  2017-2018 годы</t>
  </si>
  <si>
    <t xml:space="preserve">от 23.12.2015 №   160-рсд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</si>
</sst>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?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171" fontId="11" fillId="0" borderId="11" xfId="0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171" fontId="10" fillId="0" borderId="13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171" fontId="4" fillId="0" borderId="13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wrapText="1"/>
    </xf>
    <xf numFmtId="171" fontId="11" fillId="0" borderId="13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71" fontId="7" fillId="0" borderId="16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0" fillId="0" borderId="17" xfId="0" applyFont="1" applyBorder="1" applyAlignment="1">
      <alignment vertical="justify" wrapText="1"/>
    </xf>
    <xf numFmtId="0" fontId="12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175" fontId="4" fillId="0" borderId="0" xfId="0" applyNumberFormat="1" applyFont="1" applyAlignment="1">
      <alignment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 vertical="justify" wrapText="1"/>
    </xf>
    <xf numFmtId="0" fontId="8" fillId="0" borderId="17" xfId="0" applyFont="1" applyBorder="1" applyAlignment="1">
      <alignment horizontal="left"/>
    </xf>
    <xf numFmtId="171" fontId="4" fillId="0" borderId="0" xfId="6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/>
    </xf>
    <xf numFmtId="0" fontId="5" fillId="33" borderId="12" xfId="0" applyNumberFormat="1" applyFont="1" applyFill="1" applyBorder="1" applyAlignment="1">
      <alignment vertical="justify" wrapText="1"/>
    </xf>
    <xf numFmtId="171" fontId="4" fillId="33" borderId="13" xfId="0" applyNumberFormat="1" applyFont="1" applyFill="1" applyBorder="1" applyAlignment="1">
      <alignment/>
    </xf>
    <xf numFmtId="165" fontId="9" fillId="0" borderId="20" xfId="0" applyNumberFormat="1" applyFont="1" applyBorder="1" applyAlignment="1">
      <alignment horizontal="center" wrapText="1"/>
    </xf>
    <xf numFmtId="171" fontId="11" fillId="0" borderId="21" xfId="0" applyNumberFormat="1" applyFont="1" applyBorder="1" applyAlignment="1">
      <alignment horizontal="right" wrapText="1"/>
    </xf>
    <xf numFmtId="171" fontId="10" fillId="0" borderId="22" xfId="0" applyNumberFormat="1" applyFont="1" applyBorder="1" applyAlignment="1">
      <alignment/>
    </xf>
    <xf numFmtId="171" fontId="4" fillId="0" borderId="22" xfId="0" applyNumberFormat="1" applyFont="1" applyBorder="1" applyAlignment="1">
      <alignment/>
    </xf>
    <xf numFmtId="171" fontId="4" fillId="33" borderId="22" xfId="0" applyNumberFormat="1" applyFont="1" applyFill="1" applyBorder="1" applyAlignment="1">
      <alignment/>
    </xf>
    <xf numFmtId="171" fontId="11" fillId="0" borderId="22" xfId="0" applyNumberFormat="1" applyFont="1" applyBorder="1" applyAlignment="1">
      <alignment/>
    </xf>
    <xf numFmtId="171" fontId="4" fillId="0" borderId="23" xfId="0" applyNumberFormat="1" applyFont="1" applyFill="1" applyBorder="1" applyAlignment="1">
      <alignment/>
    </xf>
    <xf numFmtId="171" fontId="7" fillId="0" borderId="24" xfId="0" applyNumberFormat="1" applyFont="1" applyFill="1" applyBorder="1" applyAlignment="1">
      <alignment/>
    </xf>
    <xf numFmtId="171" fontId="4" fillId="0" borderId="13" xfId="0" applyNumberFormat="1" applyFont="1" applyFill="1" applyBorder="1" applyAlignment="1">
      <alignment/>
    </xf>
    <xf numFmtId="165" fontId="9" fillId="0" borderId="25" xfId="0" applyNumberFormat="1" applyFont="1" applyBorder="1" applyAlignment="1">
      <alignment horizontal="center" wrapText="1"/>
    </xf>
    <xf numFmtId="171" fontId="4" fillId="0" borderId="26" xfId="0" applyNumberFormat="1" applyFont="1" applyFill="1" applyBorder="1" applyAlignment="1">
      <alignment/>
    </xf>
    <xf numFmtId="171" fontId="4" fillId="0" borderId="27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171" fontId="8" fillId="0" borderId="0" xfId="6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left" vertical="justify"/>
    </xf>
    <xf numFmtId="0" fontId="13" fillId="0" borderId="33" xfId="0" applyFont="1" applyBorder="1" applyAlignment="1">
      <alignment horizontal="left" vertical="justify"/>
    </xf>
    <xf numFmtId="165" fontId="9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2"/>
  <sheetViews>
    <sheetView tabSelected="1" zoomScalePageLayoutView="0" workbookViewId="0" topLeftCell="A1">
      <selection activeCell="C65" sqref="C65"/>
    </sheetView>
  </sheetViews>
  <sheetFormatPr defaultColWidth="8.875" defaultRowHeight="12.75"/>
  <cols>
    <col min="1" max="1" width="21.625" style="2" customWidth="1"/>
    <col min="2" max="2" width="69.75390625" style="2" customWidth="1"/>
    <col min="3" max="3" width="12.875" style="6" customWidth="1"/>
    <col min="4" max="4" width="12.625" style="6" customWidth="1"/>
    <col min="5" max="16384" width="8.875" style="2" customWidth="1"/>
  </cols>
  <sheetData>
    <row r="2" spans="3:4" ht="15">
      <c r="C2" s="3"/>
      <c r="D2" s="59" t="s">
        <v>81</v>
      </c>
    </row>
    <row r="3" spans="3:4" ht="15">
      <c r="C3" s="3"/>
      <c r="D3" s="59" t="s">
        <v>24</v>
      </c>
    </row>
    <row r="4" spans="3:4" ht="15">
      <c r="C4" s="3"/>
      <c r="D4" s="59" t="s">
        <v>25</v>
      </c>
    </row>
    <row r="5" spans="3:4" ht="15">
      <c r="C5" s="3"/>
      <c r="D5" s="59" t="s">
        <v>26</v>
      </c>
    </row>
    <row r="6" spans="3:4" ht="15.75" customHeight="1">
      <c r="C6" s="3"/>
      <c r="D6" s="59" t="s">
        <v>27</v>
      </c>
    </row>
    <row r="7" spans="2:4" ht="21" customHeight="1">
      <c r="B7" s="4"/>
      <c r="C7" s="43"/>
      <c r="D7" s="60" t="s">
        <v>83</v>
      </c>
    </row>
    <row r="8" spans="2:4" ht="12.75">
      <c r="B8" s="5"/>
      <c r="C8" s="1"/>
      <c r="D8" s="1"/>
    </row>
    <row r="9" ht="12.75">
      <c r="B9" s="3"/>
    </row>
    <row r="11" spans="1:4" ht="18.75">
      <c r="A11" s="61" t="s">
        <v>36</v>
      </c>
      <c r="B11" s="61"/>
      <c r="C11" s="61"/>
      <c r="D11" s="62"/>
    </row>
    <row r="12" spans="1:4" ht="18.75">
      <c r="A12" s="61" t="s">
        <v>82</v>
      </c>
      <c r="B12" s="63"/>
      <c r="C12" s="63"/>
      <c r="D12" s="63"/>
    </row>
    <row r="13" ht="15.75" thickBot="1">
      <c r="B13" s="7"/>
    </row>
    <row r="14" spans="1:4" ht="12.75" customHeight="1">
      <c r="A14" s="64" t="s">
        <v>37</v>
      </c>
      <c r="B14" s="66" t="s">
        <v>4</v>
      </c>
      <c r="C14" s="70" t="s">
        <v>39</v>
      </c>
      <c r="D14" s="71"/>
    </row>
    <row r="15" spans="1:4" ht="21" customHeight="1" thickBot="1">
      <c r="A15" s="65"/>
      <c r="B15" s="67"/>
      <c r="C15" s="56" t="s">
        <v>79</v>
      </c>
      <c r="D15" s="47" t="s">
        <v>80</v>
      </c>
    </row>
    <row r="16" spans="1:4" ht="18.75" customHeight="1">
      <c r="A16" s="33" t="s">
        <v>5</v>
      </c>
      <c r="B16" s="8" t="s">
        <v>2</v>
      </c>
      <c r="C16" s="48">
        <f>C17+C19+C24+C25+C32+C37+C41+C43+C34+C44</f>
        <v>363316.9</v>
      </c>
      <c r="D16" s="9">
        <f>D17+D19+D24+D25+D32+D37+D41+D43+D34+D44</f>
        <v>375763.1000000001</v>
      </c>
    </row>
    <row r="17" spans="1:4" ht="17.25" customHeight="1">
      <c r="A17" s="34" t="s">
        <v>6</v>
      </c>
      <c r="B17" s="10" t="s">
        <v>40</v>
      </c>
      <c r="C17" s="49">
        <f>SUM(C18:C18)</f>
        <v>203336.5</v>
      </c>
      <c r="D17" s="11">
        <f>SUM(D18:D18)</f>
        <v>224489.4</v>
      </c>
    </row>
    <row r="18" spans="1:4" ht="16.5" customHeight="1">
      <c r="A18" s="40" t="s">
        <v>7</v>
      </c>
      <c r="B18" s="12" t="s">
        <v>41</v>
      </c>
      <c r="C18" s="50">
        <v>203336.5</v>
      </c>
      <c r="D18" s="13">
        <v>224489.4</v>
      </c>
    </row>
    <row r="19" spans="1:4" ht="16.5" customHeight="1">
      <c r="A19" s="34" t="s">
        <v>8</v>
      </c>
      <c r="B19" s="10" t="s">
        <v>42</v>
      </c>
      <c r="C19" s="49">
        <f>SUM(C20:C23)</f>
        <v>61051.2</v>
      </c>
      <c r="D19" s="11">
        <f>SUM(D20:D23)</f>
        <v>46881.5</v>
      </c>
    </row>
    <row r="20" spans="1:4" ht="16.5" customHeight="1">
      <c r="A20" s="40" t="s">
        <v>74</v>
      </c>
      <c r="B20" s="12" t="s">
        <v>75</v>
      </c>
      <c r="C20" s="50">
        <v>40852</v>
      </c>
      <c r="D20" s="13">
        <v>41669</v>
      </c>
    </row>
    <row r="21" spans="1:4" ht="17.25" customHeight="1">
      <c r="A21" s="40" t="s">
        <v>33</v>
      </c>
      <c r="B21" s="12" t="s">
        <v>43</v>
      </c>
      <c r="C21" s="50">
        <v>19988</v>
      </c>
      <c r="D21" s="13">
        <v>4997</v>
      </c>
    </row>
    <row r="22" spans="1:4" ht="16.5" customHeight="1">
      <c r="A22" s="40" t="s">
        <v>32</v>
      </c>
      <c r="B22" s="12" t="s">
        <v>44</v>
      </c>
      <c r="C22" s="50">
        <v>77.2</v>
      </c>
      <c r="D22" s="13">
        <v>79.5</v>
      </c>
    </row>
    <row r="23" spans="1:4" ht="16.5" customHeight="1">
      <c r="A23" s="40" t="s">
        <v>59</v>
      </c>
      <c r="B23" s="12" t="s">
        <v>60</v>
      </c>
      <c r="C23" s="50">
        <v>134</v>
      </c>
      <c r="D23" s="13">
        <v>136</v>
      </c>
    </row>
    <row r="24" spans="1:4" ht="18" customHeight="1">
      <c r="A24" s="34" t="s">
        <v>9</v>
      </c>
      <c r="B24" s="10" t="s">
        <v>51</v>
      </c>
      <c r="C24" s="49">
        <v>4396.8</v>
      </c>
      <c r="D24" s="11">
        <v>4440.8</v>
      </c>
    </row>
    <row r="25" spans="1:4" ht="24.75" customHeight="1">
      <c r="A25" s="34" t="s">
        <v>28</v>
      </c>
      <c r="B25" s="10" t="s">
        <v>45</v>
      </c>
      <c r="C25" s="49">
        <f>C26+C30</f>
        <v>34681.6</v>
      </c>
      <c r="D25" s="11">
        <f>D26+D30</f>
        <v>37227.100000000006</v>
      </c>
    </row>
    <row r="26" spans="1:4" ht="51" customHeight="1">
      <c r="A26" s="35" t="s">
        <v>29</v>
      </c>
      <c r="B26" s="16" t="s">
        <v>30</v>
      </c>
      <c r="C26" s="49">
        <f>C27+C28+C29</f>
        <v>34581.6</v>
      </c>
      <c r="D26" s="11">
        <f>D27+D28+D29</f>
        <v>37127.100000000006</v>
      </c>
    </row>
    <row r="27" spans="1:4" ht="38.25" customHeight="1">
      <c r="A27" s="42" t="s">
        <v>54</v>
      </c>
      <c r="B27" s="17" t="s">
        <v>52</v>
      </c>
      <c r="C27" s="50">
        <v>21223.2</v>
      </c>
      <c r="D27" s="13">
        <v>22432.9</v>
      </c>
    </row>
    <row r="28" spans="1:4" ht="46.5" customHeight="1" hidden="1">
      <c r="A28" s="42" t="s">
        <v>55</v>
      </c>
      <c r="B28" s="17" t="s">
        <v>53</v>
      </c>
      <c r="C28" s="50">
        <f>11880-11880</f>
        <v>0</v>
      </c>
      <c r="D28" s="13">
        <f>11880-11880</f>
        <v>0</v>
      </c>
    </row>
    <row r="29" spans="1:4" ht="24" customHeight="1">
      <c r="A29" s="44" t="s">
        <v>77</v>
      </c>
      <c r="B29" s="45" t="s">
        <v>78</v>
      </c>
      <c r="C29" s="51">
        <v>13358.4</v>
      </c>
      <c r="D29" s="46">
        <v>14694.2</v>
      </c>
    </row>
    <row r="30" spans="1:4" s="15" customFormat="1" ht="17.25" customHeight="1">
      <c r="A30" s="27" t="s">
        <v>62</v>
      </c>
      <c r="B30" s="28" t="s">
        <v>63</v>
      </c>
      <c r="C30" s="49">
        <f>C31</f>
        <v>100</v>
      </c>
      <c r="D30" s="11">
        <f>D31</f>
        <v>100</v>
      </c>
    </row>
    <row r="31" spans="1:4" ht="27" customHeight="1">
      <c r="A31" s="41" t="s">
        <v>64</v>
      </c>
      <c r="B31" s="29" t="s">
        <v>65</v>
      </c>
      <c r="C31" s="50">
        <v>100</v>
      </c>
      <c r="D31" s="13">
        <v>100</v>
      </c>
    </row>
    <row r="32" spans="1:4" ht="19.5" customHeight="1">
      <c r="A32" s="34" t="s">
        <v>10</v>
      </c>
      <c r="B32" s="10" t="s">
        <v>35</v>
      </c>
      <c r="C32" s="49">
        <f>C33</f>
        <v>170</v>
      </c>
      <c r="D32" s="11">
        <f>D33</f>
        <v>177.4</v>
      </c>
    </row>
    <row r="33" spans="1:4" ht="19.5" customHeight="1">
      <c r="A33" s="38" t="s">
        <v>72</v>
      </c>
      <c r="B33" s="12" t="s">
        <v>73</v>
      </c>
      <c r="C33" s="50">
        <v>170</v>
      </c>
      <c r="D33" s="13">
        <v>177.4</v>
      </c>
    </row>
    <row r="34" spans="1:4" s="15" customFormat="1" ht="18" customHeight="1">
      <c r="A34" s="37" t="s">
        <v>31</v>
      </c>
      <c r="B34" s="10" t="s">
        <v>0</v>
      </c>
      <c r="C34" s="49">
        <f>C36+C35</f>
        <v>35409.9</v>
      </c>
      <c r="D34" s="11">
        <f>D36+D35</f>
        <v>37463.7</v>
      </c>
    </row>
    <row r="35" spans="1:4" s="15" customFormat="1" ht="15.75" customHeight="1">
      <c r="A35" s="40" t="s">
        <v>61</v>
      </c>
      <c r="B35" s="30" t="s">
        <v>66</v>
      </c>
      <c r="C35" s="50">
        <v>8177.1</v>
      </c>
      <c r="D35" s="13">
        <v>8651.4</v>
      </c>
    </row>
    <row r="36" spans="1:4" s="15" customFormat="1" ht="13.5" customHeight="1">
      <c r="A36" s="40" t="s">
        <v>70</v>
      </c>
      <c r="B36" s="18" t="s">
        <v>71</v>
      </c>
      <c r="C36" s="50">
        <v>27232.8</v>
      </c>
      <c r="D36" s="13">
        <v>28812.3</v>
      </c>
    </row>
    <row r="37" spans="1:4" ht="16.5" customHeight="1">
      <c r="A37" s="34" t="s">
        <v>11</v>
      </c>
      <c r="B37" s="10" t="s">
        <v>46</v>
      </c>
      <c r="C37" s="49">
        <f>C40+C39</f>
        <v>2392.9</v>
      </c>
      <c r="D37" s="11">
        <f>D40+D39</f>
        <v>2144</v>
      </c>
    </row>
    <row r="38" spans="1:4" ht="25.5" customHeight="1" hidden="1">
      <c r="A38" s="36" t="s">
        <v>47</v>
      </c>
      <c r="B38" s="12" t="s">
        <v>48</v>
      </c>
      <c r="C38" s="50">
        <v>0</v>
      </c>
      <c r="D38" s="13">
        <v>0</v>
      </c>
    </row>
    <row r="39" spans="1:4" ht="51.75" customHeight="1">
      <c r="A39" s="38" t="s">
        <v>12</v>
      </c>
      <c r="B39" s="31" t="s">
        <v>67</v>
      </c>
      <c r="C39" s="50">
        <v>373.4</v>
      </c>
      <c r="D39" s="13">
        <v>124.5</v>
      </c>
    </row>
    <row r="40" spans="1:4" ht="24.75" customHeight="1">
      <c r="A40" s="38" t="s">
        <v>76</v>
      </c>
      <c r="B40" s="12" t="s">
        <v>68</v>
      </c>
      <c r="C40" s="50">
        <v>2019.5</v>
      </c>
      <c r="D40" s="13">
        <v>2019.5</v>
      </c>
    </row>
    <row r="41" spans="1:4" ht="12.75" customHeight="1" hidden="1">
      <c r="A41" s="34" t="s">
        <v>13</v>
      </c>
      <c r="B41" s="10" t="s">
        <v>3</v>
      </c>
      <c r="C41" s="49">
        <f>C42</f>
        <v>0</v>
      </c>
      <c r="D41" s="11">
        <f>D42</f>
        <v>0</v>
      </c>
    </row>
    <row r="42" spans="1:4" ht="25.5" customHeight="1" hidden="1">
      <c r="A42" s="36" t="s">
        <v>14</v>
      </c>
      <c r="B42" s="12" t="s">
        <v>1</v>
      </c>
      <c r="C42" s="50">
        <v>0</v>
      </c>
      <c r="D42" s="13">
        <v>0</v>
      </c>
    </row>
    <row r="43" spans="1:4" ht="15.75" customHeight="1">
      <c r="A43" s="34" t="s">
        <v>15</v>
      </c>
      <c r="B43" s="10" t="s">
        <v>49</v>
      </c>
      <c r="C43" s="49">
        <v>4328.1</v>
      </c>
      <c r="D43" s="11">
        <v>4371.4</v>
      </c>
    </row>
    <row r="44" spans="1:4" ht="15.75" customHeight="1">
      <c r="A44" s="34" t="s">
        <v>23</v>
      </c>
      <c r="B44" s="10" t="s">
        <v>22</v>
      </c>
      <c r="C44" s="49">
        <v>17549.9</v>
      </c>
      <c r="D44" s="11">
        <v>18567.8</v>
      </c>
    </row>
    <row r="45" spans="1:4" ht="18.75" customHeight="1">
      <c r="A45" s="34" t="s">
        <v>16</v>
      </c>
      <c r="B45" s="19" t="s">
        <v>50</v>
      </c>
      <c r="C45" s="52">
        <f>C46</f>
        <v>585458.1</v>
      </c>
      <c r="D45" s="20">
        <f>D46</f>
        <v>607947</v>
      </c>
    </row>
    <row r="46" spans="1:4" ht="24.75" customHeight="1">
      <c r="A46" s="34" t="s">
        <v>17</v>
      </c>
      <c r="B46" s="10" t="s">
        <v>56</v>
      </c>
      <c r="C46" s="49">
        <f>SUM(C47:C50)</f>
        <v>585458.1</v>
      </c>
      <c r="D46" s="11">
        <f>SUM(D47:D50)</f>
        <v>607947</v>
      </c>
    </row>
    <row r="47" spans="1:4" ht="24.75" customHeight="1">
      <c r="A47" s="38" t="s">
        <v>18</v>
      </c>
      <c r="B47" s="21" t="s">
        <v>57</v>
      </c>
      <c r="C47" s="50">
        <v>15702.3</v>
      </c>
      <c r="D47" s="13">
        <v>0</v>
      </c>
    </row>
    <row r="48" spans="1:4" ht="27.75" customHeight="1">
      <c r="A48" s="38" t="s">
        <v>19</v>
      </c>
      <c r="B48" s="21" t="s">
        <v>69</v>
      </c>
      <c r="C48" s="50">
        <v>1508.2</v>
      </c>
      <c r="D48" s="13">
        <v>1640.8</v>
      </c>
    </row>
    <row r="49" spans="1:4" ht="23.25" customHeight="1">
      <c r="A49" s="38" t="s">
        <v>20</v>
      </c>
      <c r="B49" s="21" t="s">
        <v>58</v>
      </c>
      <c r="C49" s="53">
        <v>568247.6</v>
      </c>
      <c r="D49" s="55">
        <v>606306.2</v>
      </c>
    </row>
    <row r="50" spans="1:4" ht="20.25" customHeight="1" thickBot="1">
      <c r="A50" s="39" t="s">
        <v>21</v>
      </c>
      <c r="B50" s="22" t="s">
        <v>34</v>
      </c>
      <c r="C50" s="57">
        <v>0</v>
      </c>
      <c r="D50" s="58">
        <v>0</v>
      </c>
    </row>
    <row r="51" spans="1:4" s="24" customFormat="1" ht="17.25" customHeight="1" thickBot="1">
      <c r="A51" s="68" t="s">
        <v>38</v>
      </c>
      <c r="B51" s="69"/>
      <c r="C51" s="54">
        <f>C45+C16</f>
        <v>948775</v>
      </c>
      <c r="D51" s="23">
        <f>D45+D16</f>
        <v>983710.1000000001</v>
      </c>
    </row>
    <row r="53" ht="0.75" customHeight="1"/>
    <row r="54" ht="8.25" customHeight="1"/>
    <row r="55" ht="3" customHeight="1" hidden="1"/>
    <row r="56" spans="3:4" ht="10.5" customHeight="1">
      <c r="C56" s="25"/>
      <c r="D56" s="25"/>
    </row>
    <row r="57" spans="3:4" ht="12.75">
      <c r="C57" s="32"/>
      <c r="D57" s="32"/>
    </row>
    <row r="58" spans="3:4" ht="12.75">
      <c r="C58" s="14"/>
      <c r="D58" s="14"/>
    </row>
    <row r="62" spans="3:4" ht="12.75">
      <c r="C62" s="26"/>
      <c r="D62" s="26"/>
    </row>
  </sheetData>
  <sheetProtection/>
  <mergeCells count="6">
    <mergeCell ref="A11:D11"/>
    <mergeCell ref="A12:D12"/>
    <mergeCell ref="A14:A15"/>
    <mergeCell ref="B14:B15"/>
    <mergeCell ref="A51:B51"/>
    <mergeCell ref="C14:D14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2015-11-02T07:33:54Z</cp:lastPrinted>
  <dcterms:created xsi:type="dcterms:W3CDTF">2005-12-26T07:27:52Z</dcterms:created>
  <dcterms:modified xsi:type="dcterms:W3CDTF">2015-12-29T11:03:30Z</dcterms:modified>
  <cp:category/>
  <cp:version/>
  <cp:contentType/>
  <cp:contentStatus/>
</cp:coreProperties>
</file>