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885" yWindow="65221" windowWidth="16095" windowHeight="12270" tabRatio="611" activeTab="0"/>
  </bookViews>
  <sheets>
    <sheet name="прил. 2 на 2021г." sheetId="1" r:id="rId1"/>
    <sheet name="Доп.норматив 2021" sheetId="2" r:id="rId2"/>
  </sheets>
  <definedNames>
    <definedName name="_xlnm.Print_Titles" localSheetId="0">'прил. 2 на 2021г.'!$14:$15</definedName>
  </definedNames>
  <calcPr fullCalcOnLoad="1"/>
</workbook>
</file>

<file path=xl/sharedStrings.xml><?xml version="1.0" encoding="utf-8"?>
<sst xmlns="http://schemas.openxmlformats.org/spreadsheetml/2006/main" count="103" uniqueCount="102">
  <si>
    <t>Доходы от оказания платных услуг (работ) и компенсации затрат государства</t>
  </si>
  <si>
    <t xml:space="preserve">                                                                          Приложение  2</t>
  </si>
  <si>
    <t>Платежи, взимаемые организациями муниципальных районов за выполнение определенных функций</t>
  </si>
  <si>
    <t>Налоговые и неналоговые доходы</t>
  </si>
  <si>
    <t>Административные платежи и сборы</t>
  </si>
  <si>
    <t xml:space="preserve">           Источник доходов</t>
  </si>
  <si>
    <t xml:space="preserve"> 1 00 00000 00 0000 000 </t>
  </si>
  <si>
    <t xml:space="preserve"> 1 01 00000 00 0000 000  </t>
  </si>
  <si>
    <t xml:space="preserve"> 1 01 02000 01 0000 110  </t>
  </si>
  <si>
    <t xml:space="preserve"> 1 05 00000 00 0000 000 </t>
  </si>
  <si>
    <t xml:space="preserve"> 1 08 00000 00 0000 000</t>
  </si>
  <si>
    <t xml:space="preserve"> 1 12 00000 00 0000 000</t>
  </si>
  <si>
    <t xml:space="preserve"> 1 14 00000 00 0000 000</t>
  </si>
  <si>
    <t xml:space="preserve"> 1 15 00000 00 0000 000</t>
  </si>
  <si>
    <t xml:space="preserve"> 1 15 02050 05 0000 140</t>
  </si>
  <si>
    <t xml:space="preserve"> 1 16 00000 00 0000 000</t>
  </si>
  <si>
    <t xml:space="preserve"> 2 00 00000 00 0000 000</t>
  </si>
  <si>
    <t xml:space="preserve"> 2 02 00000 00 0000 000</t>
  </si>
  <si>
    <t>к решению Совета депутатов</t>
  </si>
  <si>
    <t>муниципального образования</t>
  </si>
  <si>
    <t>Сланцевский муниципальный район</t>
  </si>
  <si>
    <t>Ленинградской области</t>
  </si>
  <si>
    <t xml:space="preserve"> 1 11 00000 00 0000 000</t>
  </si>
  <si>
    <t xml:space="preserve">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</si>
  <si>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</si>
  <si>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1 13 00000 00 0000 000</t>
  </si>
  <si>
    <t xml:space="preserve"> 1 05 03000 01 0000 110</t>
  </si>
  <si>
    <t xml:space="preserve"> 1 05 02000 02 0000 110</t>
  </si>
  <si>
    <t>Иные межбюджетные трансферты</t>
  </si>
  <si>
    <t>Платежи при пользовании природными ресурсами</t>
  </si>
  <si>
    <t xml:space="preserve">Доходы бюджета муниципального образования Сланцевский муниципальный район  </t>
  </si>
  <si>
    <t>Код бюджетной классификации</t>
  </si>
  <si>
    <t>Сумма (тыс.руб.)</t>
  </si>
  <si>
    <t xml:space="preserve"> Налоги на совокупный доход</t>
  </si>
  <si>
    <t xml:space="preserve"> Единый налог на вмененный доход для отдельных видов деятельности</t>
  </si>
  <si>
    <t xml:space="preserve"> Единый сельскохозяйственный налог</t>
  </si>
  <si>
    <t xml:space="preserve"> Доходы от использования имущества, находящегося в государственной и муниципальной собственности</t>
  </si>
  <si>
    <t xml:space="preserve"> Доходы от продажи материальных и нематериальных активов</t>
  </si>
  <si>
    <t xml:space="preserve"> Штрафы, санкции, возмещение ущерба</t>
  </si>
  <si>
    <t xml:space="preserve"> Безвозмездные поступления</t>
  </si>
  <si>
    <t xml:space="preserve"> Государственная пошлина</t>
  </si>
  <si>
    <t>Это -   доп. Сведения</t>
  </si>
  <si>
    <t>тыс.руб.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</si>
  <si>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</si>
  <si>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1 11 05010 00 0000 120</t>
  </si>
  <si>
    <t xml:space="preserve"> Безвозмездные поступления от других бюджетов бюджетной системы Российской Федерации</t>
  </si>
  <si>
    <t xml:space="preserve"> 1 05 04000 02 0000 110</t>
  </si>
  <si>
    <t xml:space="preserve"> Налог, взимаемый в связи с применением патентной системы налогообложения</t>
  </si>
  <si>
    <t xml:space="preserve"> 1 13 01000 00 0000 130</t>
  </si>
  <si>
    <t xml:space="preserve">Доходы от продажи земельных участков, находящихся в государственной и муниципальной собственности </t>
  </si>
  <si>
    <t xml:space="preserve"> 1 13 02000 00 0000 130</t>
  </si>
  <si>
    <t xml:space="preserve"> 1 12 01000 01 0000 120</t>
  </si>
  <si>
    <t>Плата за негативное воздействие на окружающую среду</t>
  </si>
  <si>
    <t xml:space="preserve"> 1 05 01000 00 0000 110</t>
  </si>
  <si>
    <t xml:space="preserve"> Налог, взимаемый в связи с применением упрощенной системы налогообложения </t>
  </si>
  <si>
    <t xml:space="preserve"> 1 14 06000 00 0000 430</t>
  </si>
  <si>
    <t xml:space="preserve"> 1 11 05070 00 0000 120</t>
  </si>
  <si>
    <t xml:space="preserve">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</si>
  <si>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</si>
  <si>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1 03 00000 00 0000 000</t>
  </si>
  <si>
    <t>Налоги на товары (работы, услуги), реализуемые на территории Российской Федерации</t>
  </si>
  <si>
    <t xml:space="preserve"> 1 03 02000 01 0000 110</t>
  </si>
  <si>
    <t>Акцизы по подакцизным товарам (продукции), производимым на территории Российской Федерации</t>
  </si>
  <si>
    <t xml:space="preserve"> 2 02 10000 00 0000 150</t>
  </si>
  <si>
    <t xml:space="preserve"> 2 02 20000 00 0000 150</t>
  </si>
  <si>
    <t xml:space="preserve"> 2 02 30000 00 0000 150</t>
  </si>
  <si>
    <t xml:space="preserve"> 2 02 40000 00 0000 150</t>
  </si>
  <si>
    <t>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</si>
  <si>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</si>
  <si>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Всего доходов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</si>
  <si>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</si>
  <si>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</si>
  <si>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</si>
  <si>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</si>
  <si>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</si>
  <si>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оказания платных услуг (работ)</t>
  </si>
  <si>
    <t>Доходы от компенсации затрат государства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</si>
  <si>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</si>
  <si>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</si>
  <si>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</si>
  <si>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 xml:space="preserve"> 1 14 02000 00 0000 00,0</t>
  </si>
  <si>
    <t>1 11 09040 00 0000 120</t>
  </si>
  <si>
    <t xml:space="preserve"> 1 11 07000 00 0000 120</t>
  </si>
  <si>
    <t xml:space="preserve"> 1 11 07010 00 0000 120</t>
  </si>
  <si>
    <t xml:space="preserve"> 1 11 09000 00 0000 120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</si>
  <si>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</si>
  <si>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</si>
  <si>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</si>
  <si>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</si>
  <si>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1 01 02020 01 0000 110  </t>
  </si>
  <si>
    <t xml:space="preserve"> 1 01 02030 01 0000 110  </t>
  </si>
  <si>
    <t xml:space="preserve"> 1 01 02010 01 0000 110  </t>
  </si>
  <si>
    <t xml:space="preserve"> 1 01 02040 01 0000 110  </t>
  </si>
  <si>
    <t>Дотации бюджетам бюджетной системы Российской Федерации</t>
  </si>
  <si>
    <t xml:space="preserve">Налог на доходы физических лиц                     </t>
  </si>
  <si>
    <t>Налоги на прибыль, доходы</t>
  </si>
  <si>
    <t>доп норматив всего 33,5 %</t>
  </si>
  <si>
    <t>доп норматив  от кбк по основному нормативу 15 %</t>
  </si>
  <si>
    <t>доп норматив от кбк по основному нормативу 10 %</t>
  </si>
  <si>
    <t xml:space="preserve">                                 Ленинградской области на  2021 год</t>
  </si>
  <si>
    <t xml:space="preserve">от 18.12.2020 № 148 -рсд      </t>
  </si>
  <si>
    <t xml:space="preserve">                  (в редакции решения совета депутатоа от  27.09.2021   №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</si>
</sst>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р_.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-* #,##0.0_р_._-;\-* #,##0.0_р_._-;_-* &quot;-&quot;?_р_._-;_-@_-"/>
    <numFmt numFmtId="179" formatCode="#,##0.0"/>
    <numFmt numFmtId="180" formatCode="0.000000"/>
    <numFmt numFmtId="181" formatCode="0.00000"/>
    <numFmt numFmtId="182" formatCode="0.0000"/>
    <numFmt numFmtId="183" formatCode="0.000"/>
    <numFmt numFmtId="184" formatCode="?"/>
  </numFmts>
  <fonts count="55">
    <font>
      <sz val="10"/>
      <name val="Arial Cyr"/>
      <family val="0"/>
    </font>
    <font>
      <sz val="11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8"/>
      <name val="Arial Cyr"/>
      <family val="0"/>
    </font>
    <font>
      <u val="single"/>
      <sz val="6.8"/>
      <color indexed="12"/>
      <name val="Arial Cyr"/>
      <family val="0"/>
    </font>
    <font>
      <u val="single"/>
      <sz val="6.8"/>
      <color indexed="36"/>
      <name val="Arial Cyr"/>
      <family val="0"/>
    </font>
    <font>
      <b/>
      <sz val="12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0.5"/>
      <name val="Times New Roman"/>
      <family val="1"/>
    </font>
    <font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75">
    <xf numFmtId="0" fontId="0" fillId="0" borderId="0" xfId="0" applyAlignment="1">
      <alignment/>
    </xf>
    <xf numFmtId="173" fontId="0" fillId="0" borderId="0" xfId="0" applyNumberFormat="1" applyAlignment="1">
      <alignment/>
    </xf>
    <xf numFmtId="179" fontId="0" fillId="0" borderId="0" xfId="0" applyNumberFormat="1" applyAlignment="1">
      <alignment/>
    </xf>
    <xf numFmtId="0" fontId="2" fillId="33" borderId="0" xfId="0" applyFont="1" applyFill="1" applyAlignment="1">
      <alignment/>
    </xf>
    <xf numFmtId="0" fontId="0" fillId="0" borderId="0" xfId="0" applyAlignment="1">
      <alignment horizontal="center"/>
    </xf>
    <xf numFmtId="179" fontId="4" fillId="0" borderId="0" xfId="0" applyNumberFormat="1" applyFont="1" applyAlignment="1">
      <alignment horizontal="center"/>
    </xf>
    <xf numFmtId="179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179" fontId="3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Fill="1" applyAlignment="1">
      <alignment/>
    </xf>
    <xf numFmtId="0" fontId="10" fillId="0" borderId="0" xfId="0" applyFont="1" applyAlignment="1">
      <alignment/>
    </xf>
    <xf numFmtId="0" fontId="13" fillId="0" borderId="10" xfId="0" applyFont="1" applyBorder="1" applyAlignment="1">
      <alignment horizontal="left" wrapText="1"/>
    </xf>
    <xf numFmtId="0" fontId="12" fillId="0" borderId="11" xfId="0" applyFont="1" applyBorder="1" applyAlignment="1">
      <alignment wrapText="1"/>
    </xf>
    <xf numFmtId="0" fontId="8" fillId="0" borderId="11" xfId="0" applyFont="1" applyBorder="1" applyAlignment="1">
      <alignment wrapText="1"/>
    </xf>
    <xf numFmtId="0" fontId="12" fillId="0" borderId="0" xfId="0" applyFont="1" applyAlignment="1">
      <alignment/>
    </xf>
    <xf numFmtId="0" fontId="14" fillId="0" borderId="11" xfId="0" applyFont="1" applyBorder="1" applyAlignment="1">
      <alignment wrapText="1"/>
    </xf>
    <xf numFmtId="0" fontId="13" fillId="0" borderId="11" xfId="0" applyFont="1" applyBorder="1" applyAlignment="1">
      <alignment wrapText="1"/>
    </xf>
    <xf numFmtId="0" fontId="15" fillId="0" borderId="0" xfId="0" applyFont="1" applyAlignment="1">
      <alignment/>
    </xf>
    <xf numFmtId="0" fontId="8" fillId="0" borderId="11" xfId="0" applyFont="1" applyBorder="1" applyAlignment="1">
      <alignment vertical="justify" wrapText="1"/>
    </xf>
    <xf numFmtId="0" fontId="12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2" xfId="0" applyFont="1" applyBorder="1" applyAlignment="1">
      <alignment horizontal="left"/>
    </xf>
    <xf numFmtId="0" fontId="10" fillId="0" borderId="14" xfId="0" applyFont="1" applyBorder="1" applyAlignment="1">
      <alignment horizontal="left" vertical="justify" wrapText="1"/>
    </xf>
    <xf numFmtId="0" fontId="10" fillId="0" borderId="14" xfId="0" applyFont="1" applyBorder="1" applyAlignment="1">
      <alignment horizontal="left"/>
    </xf>
    <xf numFmtId="0" fontId="10" fillId="34" borderId="12" xfId="0" applyFont="1" applyFill="1" applyBorder="1" applyAlignment="1">
      <alignment/>
    </xf>
    <xf numFmtId="0" fontId="16" fillId="0" borderId="0" xfId="0" applyFont="1" applyAlignment="1">
      <alignment/>
    </xf>
    <xf numFmtId="0" fontId="10" fillId="0" borderId="14" xfId="0" applyFont="1" applyBorder="1" applyAlignment="1">
      <alignment horizontal="left" wrapText="1"/>
    </xf>
    <xf numFmtId="0" fontId="8" fillId="34" borderId="11" xfId="0" applyNumberFormat="1" applyFont="1" applyFill="1" applyBorder="1" applyAlignment="1">
      <alignment vertical="justify" wrapText="1"/>
    </xf>
    <xf numFmtId="0" fontId="17" fillId="0" borderId="14" xfId="0" applyFont="1" applyBorder="1" applyAlignment="1">
      <alignment horizontal="left" wrapText="1"/>
    </xf>
    <xf numFmtId="0" fontId="17" fillId="0" borderId="12" xfId="0" applyFont="1" applyBorder="1" applyAlignment="1">
      <alignment/>
    </xf>
    <xf numFmtId="0" fontId="17" fillId="0" borderId="14" xfId="0" applyFont="1" applyBorder="1" applyAlignment="1">
      <alignment/>
    </xf>
    <xf numFmtId="0" fontId="17" fillId="0" borderId="14" xfId="0" applyFont="1" applyBorder="1" applyAlignment="1">
      <alignment vertical="justify" wrapText="1"/>
    </xf>
    <xf numFmtId="0" fontId="17" fillId="0" borderId="12" xfId="0" applyFont="1" applyBorder="1" applyAlignment="1">
      <alignment horizontal="left"/>
    </xf>
    <xf numFmtId="0" fontId="10" fillId="0" borderId="0" xfId="0" applyFont="1" applyFill="1" applyAlignment="1">
      <alignment horizontal="right"/>
    </xf>
    <xf numFmtId="0" fontId="10" fillId="0" borderId="12" xfId="0" applyFont="1" applyBorder="1" applyAlignment="1">
      <alignment/>
    </xf>
    <xf numFmtId="0" fontId="17" fillId="0" borderId="15" xfId="0" applyFont="1" applyBorder="1" applyAlignment="1">
      <alignment/>
    </xf>
    <xf numFmtId="173" fontId="8" fillId="0" borderId="0" xfId="0" applyNumberFormat="1" applyFont="1" applyFill="1" applyAlignment="1">
      <alignment/>
    </xf>
    <xf numFmtId="173" fontId="16" fillId="0" borderId="0" xfId="0" applyNumberFormat="1" applyFont="1" applyFill="1" applyAlignment="1">
      <alignment/>
    </xf>
    <xf numFmtId="179" fontId="10" fillId="0" borderId="0" xfId="6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right" wrapText="1"/>
    </xf>
    <xf numFmtId="49" fontId="8" fillId="0" borderId="0" xfId="0" applyNumberFormat="1" applyFont="1" applyBorder="1" applyAlignment="1">
      <alignment horizontal="left" vertical="top" wrapText="1"/>
    </xf>
    <xf numFmtId="49" fontId="8" fillId="0" borderId="11" xfId="0" applyNumberFormat="1" applyFont="1" applyBorder="1" applyAlignment="1">
      <alignment horizontal="left" vertical="top" wrapText="1"/>
    </xf>
    <xf numFmtId="49" fontId="14" fillId="0" borderId="11" xfId="0" applyNumberFormat="1" applyFont="1" applyBorder="1" applyAlignment="1">
      <alignment horizontal="left" vertical="top" wrapText="1"/>
    </xf>
    <xf numFmtId="0" fontId="54" fillId="0" borderId="0" xfId="0" applyFont="1" applyAlignment="1">
      <alignment/>
    </xf>
    <xf numFmtId="179" fontId="13" fillId="0" borderId="16" xfId="0" applyNumberFormat="1" applyFont="1" applyFill="1" applyBorder="1" applyAlignment="1">
      <alignment horizontal="right" wrapText="1"/>
    </xf>
    <xf numFmtId="179" fontId="12" fillId="0" borderId="17" xfId="0" applyNumberFormat="1" applyFont="1" applyFill="1" applyBorder="1" applyAlignment="1">
      <alignment/>
    </xf>
    <xf numFmtId="179" fontId="8" fillId="0" borderId="17" xfId="0" applyNumberFormat="1" applyFont="1" applyFill="1" applyBorder="1" applyAlignment="1">
      <alignment/>
    </xf>
    <xf numFmtId="179" fontId="13" fillId="0" borderId="17" xfId="0" applyNumberFormat="1" applyFont="1" applyFill="1" applyBorder="1" applyAlignment="1">
      <alignment/>
    </xf>
    <xf numFmtId="179" fontId="8" fillId="35" borderId="17" xfId="0" applyNumberFormat="1" applyFont="1" applyFill="1" applyBorder="1" applyAlignment="1">
      <alignment/>
    </xf>
    <xf numFmtId="179" fontId="8" fillId="0" borderId="18" xfId="0" applyNumberFormat="1" applyFont="1" applyFill="1" applyBorder="1" applyAlignment="1">
      <alignment/>
    </xf>
    <xf numFmtId="179" fontId="8" fillId="0" borderId="19" xfId="0" applyNumberFormat="1" applyFont="1" applyFill="1" applyBorder="1" applyAlignment="1">
      <alignment/>
    </xf>
    <xf numFmtId="179" fontId="9" fillId="0" borderId="20" xfId="0" applyNumberFormat="1" applyFont="1" applyFill="1" applyBorder="1" applyAlignment="1">
      <alignment/>
    </xf>
    <xf numFmtId="0" fontId="18" fillId="0" borderId="11" xfId="0" applyFont="1" applyBorder="1" applyAlignment="1">
      <alignment wrapText="1"/>
    </xf>
    <xf numFmtId="0" fontId="18" fillId="0" borderId="21" xfId="0" applyFont="1" applyBorder="1" applyAlignment="1">
      <alignment vertical="justify" wrapText="1"/>
    </xf>
    <xf numFmtId="0" fontId="18" fillId="0" borderId="22" xfId="0" applyFont="1" applyBorder="1" applyAlignment="1">
      <alignment vertical="justify" wrapText="1"/>
    </xf>
    <xf numFmtId="0" fontId="18" fillId="0" borderId="11" xfId="0" applyFont="1" applyBorder="1" applyAlignment="1">
      <alignment vertical="justify" wrapText="1"/>
    </xf>
    <xf numFmtId="0" fontId="18" fillId="0" borderId="11" xfId="0" applyFont="1" applyBorder="1" applyAlignment="1">
      <alignment horizontal="left" vertical="justify" wrapText="1"/>
    </xf>
    <xf numFmtId="0" fontId="17" fillId="0" borderId="11" xfId="0" applyFont="1" applyBorder="1" applyAlignment="1">
      <alignment wrapText="1"/>
    </xf>
    <xf numFmtId="0" fontId="17" fillId="0" borderId="11" xfId="0" applyFont="1" applyBorder="1" applyAlignment="1">
      <alignment vertical="justify" wrapText="1"/>
    </xf>
    <xf numFmtId="4" fontId="1" fillId="0" borderId="0" xfId="0" applyNumberFormat="1" applyFont="1" applyBorder="1" applyAlignment="1">
      <alignment/>
    </xf>
    <xf numFmtId="4" fontId="7" fillId="36" borderId="23" xfId="0" applyNumberFormat="1" applyFont="1" applyFill="1" applyBorder="1" applyAlignment="1">
      <alignment/>
    </xf>
    <xf numFmtId="0" fontId="9" fillId="0" borderId="24" xfId="0" applyFont="1" applyBorder="1" applyAlignment="1">
      <alignment vertical="justify"/>
    </xf>
    <xf numFmtId="0" fontId="9" fillId="0" borderId="25" xfId="0" applyFont="1" applyBorder="1" applyAlignment="1">
      <alignment vertical="justify"/>
    </xf>
    <xf numFmtId="0" fontId="10" fillId="0" borderId="0" xfId="0" applyFont="1" applyFill="1" applyBorder="1" applyAlignment="1">
      <alignment horizontal="right" wrapText="1"/>
    </xf>
    <xf numFmtId="0" fontId="16" fillId="0" borderId="0" xfId="0" applyFont="1" applyAlignment="1">
      <alignment horizontal="center"/>
    </xf>
    <xf numFmtId="0" fontId="11" fillId="0" borderId="26" xfId="0" applyFont="1" applyBorder="1" applyAlignment="1">
      <alignment horizontal="center" wrapText="1"/>
    </xf>
    <xf numFmtId="0" fontId="11" fillId="0" borderId="27" xfId="0" applyFont="1" applyBorder="1" applyAlignment="1">
      <alignment horizont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173" fontId="11" fillId="0" borderId="30" xfId="0" applyNumberFormat="1" applyFont="1" applyFill="1" applyBorder="1" applyAlignment="1">
      <alignment horizontal="center" wrapText="1"/>
    </xf>
    <xf numFmtId="173" fontId="11" fillId="0" borderId="31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58"/>
  <sheetViews>
    <sheetView tabSelected="1" zoomScalePageLayoutView="0" workbookViewId="0" topLeftCell="A1">
      <selection activeCell="B8" sqref="B8:C8"/>
    </sheetView>
  </sheetViews>
  <sheetFormatPr defaultColWidth="8.875" defaultRowHeight="12.75"/>
  <cols>
    <col min="1" max="1" width="22.25390625" style="9" customWidth="1"/>
    <col min="2" max="2" width="93.00390625" style="9" customWidth="1"/>
    <col min="3" max="3" width="12.625" style="40" customWidth="1"/>
    <col min="4" max="4" width="8.875" style="9" customWidth="1"/>
    <col min="5" max="5" width="11.125" style="9" customWidth="1"/>
    <col min="6" max="16384" width="8.875" style="9" customWidth="1"/>
  </cols>
  <sheetData>
    <row r="2" ht="15">
      <c r="C2" s="37" t="s">
        <v>1</v>
      </c>
    </row>
    <row r="3" ht="15">
      <c r="C3" s="37" t="s">
        <v>18</v>
      </c>
    </row>
    <row r="4" ht="15">
      <c r="C4" s="37" t="s">
        <v>19</v>
      </c>
    </row>
    <row r="5" ht="15">
      <c r="C5" s="37" t="s">
        <v>20</v>
      </c>
    </row>
    <row r="6" ht="15">
      <c r="C6" s="37" t="s">
        <v>21</v>
      </c>
    </row>
    <row r="7" spans="2:3" ht="15">
      <c r="B7" s="11"/>
      <c r="C7" s="42" t="s">
        <v>100</v>
      </c>
    </row>
    <row r="8" spans="2:3" ht="15">
      <c r="B8" s="67" t="s">
        <v>101</v>
      </c>
      <c r="C8" s="67"/>
    </row>
    <row r="9" spans="2:3" ht="15">
      <c r="B9" s="43"/>
      <c r="C9" s="43"/>
    </row>
    <row r="10" ht="12.75">
      <c r="B10" s="10"/>
    </row>
    <row r="11" spans="1:3" ht="18.75">
      <c r="A11" s="68" t="s">
        <v>30</v>
      </c>
      <c r="B11" s="68"/>
      <c r="C11" s="68"/>
    </row>
    <row r="12" spans="1:3" ht="18.75">
      <c r="A12" s="29"/>
      <c r="B12" s="29" t="s">
        <v>99</v>
      </c>
      <c r="C12" s="41"/>
    </row>
    <row r="13" ht="15.75" thickBot="1">
      <c r="B13" s="12"/>
    </row>
    <row r="14" spans="1:3" ht="12.75">
      <c r="A14" s="69" t="s">
        <v>31</v>
      </c>
      <c r="B14" s="71" t="s">
        <v>5</v>
      </c>
      <c r="C14" s="73" t="s">
        <v>32</v>
      </c>
    </row>
    <row r="15" spans="1:3" ht="13.5" thickBot="1">
      <c r="A15" s="70"/>
      <c r="B15" s="72"/>
      <c r="C15" s="74"/>
    </row>
    <row r="16" spans="1:3" ht="14.25">
      <c r="A16" s="32" t="s">
        <v>6</v>
      </c>
      <c r="B16" s="13" t="s">
        <v>3</v>
      </c>
      <c r="C16" s="48">
        <v>532108.4999999999</v>
      </c>
    </row>
    <row r="17" spans="1:3" ht="13.5">
      <c r="A17" s="33" t="s">
        <v>7</v>
      </c>
      <c r="B17" s="61" t="s">
        <v>95</v>
      </c>
      <c r="C17" s="49">
        <v>269970.89999999997</v>
      </c>
    </row>
    <row r="18" spans="1:3" ht="15">
      <c r="A18" s="25" t="s">
        <v>8</v>
      </c>
      <c r="B18" s="56" t="s">
        <v>94</v>
      </c>
      <c r="C18" s="50">
        <v>269970.89999999997</v>
      </c>
    </row>
    <row r="19" spans="1:3" ht="39.75" customHeight="1">
      <c r="A19" s="25" t="s">
        <v>91</v>
      </c>
      <c r="B19" s="15" t="s">
        <v>85</v>
      </c>
      <c r="C19" s="50">
        <v>254231.4</v>
      </c>
    </row>
    <row r="20" spans="1:3" ht="56.25" customHeight="1">
      <c r="A20" s="25" t="s">
        <v>89</v>
      </c>
      <c r="B20" s="15" t="s">
        <v>86</v>
      </c>
      <c r="C20" s="50">
        <v>1101.4</v>
      </c>
    </row>
    <row r="21" spans="1:3" ht="26.25">
      <c r="A21" s="25" t="s">
        <v>90</v>
      </c>
      <c r="B21" s="15" t="s">
        <v>87</v>
      </c>
      <c r="C21" s="50">
        <v>4125.8</v>
      </c>
    </row>
    <row r="22" spans="1:3" ht="38.25" customHeight="1">
      <c r="A22" s="25" t="s">
        <v>92</v>
      </c>
      <c r="B22" s="15" t="s">
        <v>88</v>
      </c>
      <c r="C22" s="50">
        <v>10512.3</v>
      </c>
    </row>
    <row r="23" spans="1:3" ht="13.5">
      <c r="A23" s="39" t="s">
        <v>59</v>
      </c>
      <c r="B23" s="61" t="s">
        <v>60</v>
      </c>
      <c r="C23" s="49">
        <v>1124.1</v>
      </c>
    </row>
    <row r="24" spans="1:3" ht="16.5" customHeight="1">
      <c r="A24" s="38" t="s">
        <v>61</v>
      </c>
      <c r="B24" s="56" t="s">
        <v>62</v>
      </c>
      <c r="C24" s="50">
        <v>1124.1</v>
      </c>
    </row>
    <row r="25" spans="1:3" ht="13.5">
      <c r="A25" s="33" t="s">
        <v>9</v>
      </c>
      <c r="B25" s="61" t="s">
        <v>33</v>
      </c>
      <c r="C25" s="49">
        <v>146481.7</v>
      </c>
    </row>
    <row r="26" spans="1:3" ht="15">
      <c r="A26" s="25" t="s">
        <v>53</v>
      </c>
      <c r="B26" s="56" t="s">
        <v>54</v>
      </c>
      <c r="C26" s="50">
        <v>139268.6</v>
      </c>
    </row>
    <row r="27" spans="1:3" ht="15">
      <c r="A27" s="25" t="s">
        <v>27</v>
      </c>
      <c r="B27" s="56" t="s">
        <v>34</v>
      </c>
      <c r="C27" s="50">
        <v>3400</v>
      </c>
    </row>
    <row r="28" spans="1:3" ht="15">
      <c r="A28" s="25" t="s">
        <v>26</v>
      </c>
      <c r="B28" s="56" t="s">
        <v>35</v>
      </c>
      <c r="C28" s="50">
        <v>62.7</v>
      </c>
    </row>
    <row r="29" spans="1:3" ht="15">
      <c r="A29" s="25" t="s">
        <v>46</v>
      </c>
      <c r="B29" s="56" t="s">
        <v>47</v>
      </c>
      <c r="C29" s="50">
        <v>3750.4</v>
      </c>
    </row>
    <row r="30" spans="1:3" ht="13.5">
      <c r="A30" s="33" t="s">
        <v>10</v>
      </c>
      <c r="B30" s="61" t="s">
        <v>40</v>
      </c>
      <c r="C30" s="49">
        <v>6706.3</v>
      </c>
    </row>
    <row r="31" spans="1:3" ht="27">
      <c r="A31" s="33" t="s">
        <v>22</v>
      </c>
      <c r="B31" s="61" t="s">
        <v>36</v>
      </c>
      <c r="C31" s="49">
        <v>57655.1</v>
      </c>
    </row>
    <row r="32" spans="1:3" ht="38.25" customHeight="1">
      <c r="A32" s="34" t="s">
        <v>23</v>
      </c>
      <c r="B32" s="17" t="s">
        <v>24</v>
      </c>
      <c r="C32" s="49">
        <v>56710.2</v>
      </c>
    </row>
    <row r="33" spans="1:3" ht="30" customHeight="1">
      <c r="A33" s="27" t="s">
        <v>44</v>
      </c>
      <c r="B33" s="15" t="s">
        <v>43</v>
      </c>
      <c r="C33" s="50">
        <v>48045</v>
      </c>
    </row>
    <row r="34" spans="1:3" ht="36.75" customHeight="1">
      <c r="A34" s="27" t="s">
        <v>57</v>
      </c>
      <c r="B34" s="15" t="s">
        <v>58</v>
      </c>
      <c r="C34" s="50">
        <v>271</v>
      </c>
    </row>
    <row r="35" spans="1:3" ht="25.5">
      <c r="A35" s="28" t="s">
        <v>56</v>
      </c>
      <c r="B35" s="31" t="s">
        <v>70</v>
      </c>
      <c r="C35" s="50">
        <v>8394.2</v>
      </c>
    </row>
    <row r="36" spans="1:3" s="16" customFormat="1" ht="13.5">
      <c r="A36" s="35" t="s">
        <v>82</v>
      </c>
      <c r="B36" s="62" t="s">
        <v>71</v>
      </c>
      <c r="C36" s="49">
        <v>1</v>
      </c>
    </row>
    <row r="37" spans="1:3" ht="25.5">
      <c r="A37" s="26" t="s">
        <v>83</v>
      </c>
      <c r="B37" s="20" t="s">
        <v>72</v>
      </c>
      <c r="C37" s="50">
        <v>1</v>
      </c>
    </row>
    <row r="38" spans="1:3" ht="37.5" customHeight="1">
      <c r="A38" s="32" t="s">
        <v>84</v>
      </c>
      <c r="B38" s="46" t="s">
        <v>73</v>
      </c>
      <c r="C38" s="49">
        <v>943.9</v>
      </c>
    </row>
    <row r="39" spans="1:3" ht="39" customHeight="1">
      <c r="A39" s="30" t="s">
        <v>81</v>
      </c>
      <c r="B39" s="45" t="s">
        <v>74</v>
      </c>
      <c r="C39" s="50">
        <v>943.9</v>
      </c>
    </row>
    <row r="40" spans="1:3" ht="13.5">
      <c r="A40" s="33" t="s">
        <v>11</v>
      </c>
      <c r="B40" s="61" t="s">
        <v>29</v>
      </c>
      <c r="C40" s="49">
        <v>9166.7</v>
      </c>
    </row>
    <row r="41" spans="1:3" ht="15">
      <c r="A41" s="23" t="s">
        <v>51</v>
      </c>
      <c r="B41" s="56" t="s">
        <v>52</v>
      </c>
      <c r="C41" s="50">
        <v>9166.7</v>
      </c>
    </row>
    <row r="42" spans="1:3" s="16" customFormat="1" ht="13.5">
      <c r="A42" s="36" t="s">
        <v>25</v>
      </c>
      <c r="B42" s="61" t="s">
        <v>0</v>
      </c>
      <c r="C42" s="49">
        <v>32231.399999999998</v>
      </c>
    </row>
    <row r="43" spans="1:3" s="16" customFormat="1" ht="15">
      <c r="A43" s="25" t="s">
        <v>48</v>
      </c>
      <c r="B43" s="59" t="s">
        <v>75</v>
      </c>
      <c r="C43" s="50">
        <v>32022.8</v>
      </c>
    </row>
    <row r="44" spans="1:3" s="16" customFormat="1" ht="15">
      <c r="A44" s="25" t="s">
        <v>50</v>
      </c>
      <c r="B44" s="60" t="s">
        <v>76</v>
      </c>
      <c r="C44" s="50">
        <v>208.6</v>
      </c>
    </row>
    <row r="45" spans="1:3" ht="13.5">
      <c r="A45" s="33" t="s">
        <v>12</v>
      </c>
      <c r="B45" s="61" t="s">
        <v>37</v>
      </c>
      <c r="C45" s="49">
        <v>6198.5</v>
      </c>
    </row>
    <row r="46" spans="1:3" ht="36.75" customHeight="1">
      <c r="A46" s="23" t="s">
        <v>80</v>
      </c>
      <c r="B46" s="44" t="s">
        <v>77</v>
      </c>
      <c r="C46" s="50">
        <v>1356.5</v>
      </c>
    </row>
    <row r="47" spans="1:3" ht="18.75" customHeight="1">
      <c r="A47" s="23" t="s">
        <v>55</v>
      </c>
      <c r="B47" s="15" t="s">
        <v>49</v>
      </c>
      <c r="C47" s="50">
        <v>2342</v>
      </c>
    </row>
    <row r="48" spans="1:3" ht="39">
      <c r="A48" s="23" t="s">
        <v>67</v>
      </c>
      <c r="B48" s="15" t="s">
        <v>68</v>
      </c>
      <c r="C48" s="50">
        <v>2500</v>
      </c>
    </row>
    <row r="49" spans="1:3" ht="12.75" hidden="1">
      <c r="A49" s="21" t="s">
        <v>13</v>
      </c>
      <c r="B49" s="14" t="s">
        <v>4</v>
      </c>
      <c r="C49" s="49">
        <v>0</v>
      </c>
    </row>
    <row r="50" spans="1:3" ht="12.75" customHeight="1" hidden="1">
      <c r="A50" s="22" t="s">
        <v>14</v>
      </c>
      <c r="B50" s="15" t="s">
        <v>2</v>
      </c>
      <c r="C50" s="50">
        <v>0</v>
      </c>
    </row>
    <row r="51" spans="1:3" ht="13.5">
      <c r="A51" s="33" t="s">
        <v>15</v>
      </c>
      <c r="B51" s="61" t="s">
        <v>38</v>
      </c>
      <c r="C51" s="49">
        <v>2573.8</v>
      </c>
    </row>
    <row r="52" spans="1:3" ht="14.25">
      <c r="A52" s="33" t="s">
        <v>16</v>
      </c>
      <c r="B52" s="18" t="s">
        <v>39</v>
      </c>
      <c r="C52" s="51">
        <v>982349.2999999999</v>
      </c>
    </row>
    <row r="53" spans="1:3" ht="14.25" customHeight="1">
      <c r="A53" s="33" t="s">
        <v>17</v>
      </c>
      <c r="B53" s="61" t="s">
        <v>45</v>
      </c>
      <c r="C53" s="49">
        <v>982349.2999999999</v>
      </c>
    </row>
    <row r="54" spans="1:3" ht="15">
      <c r="A54" s="23" t="s">
        <v>63</v>
      </c>
      <c r="B54" s="57" t="s">
        <v>93</v>
      </c>
      <c r="C54" s="50">
        <v>82410.4</v>
      </c>
    </row>
    <row r="55" spans="1:3" ht="15">
      <c r="A55" s="23" t="s">
        <v>64</v>
      </c>
      <c r="B55" s="57" t="s">
        <v>78</v>
      </c>
      <c r="C55" s="52">
        <v>99112.90000000001</v>
      </c>
    </row>
    <row r="56" spans="1:3" ht="15">
      <c r="A56" s="23" t="s">
        <v>65</v>
      </c>
      <c r="B56" s="57" t="s">
        <v>79</v>
      </c>
      <c r="C56" s="53">
        <v>760821.3999999999</v>
      </c>
    </row>
    <row r="57" spans="1:3" ht="15.75" thickBot="1">
      <c r="A57" s="24" t="s">
        <v>66</v>
      </c>
      <c r="B57" s="58" t="s">
        <v>28</v>
      </c>
      <c r="C57" s="54">
        <v>40004.6</v>
      </c>
    </row>
    <row r="58" spans="1:3" s="19" customFormat="1" ht="16.5" thickBot="1">
      <c r="A58" s="65" t="s">
        <v>69</v>
      </c>
      <c r="B58" s="66"/>
      <c r="C58" s="55">
        <v>1514457.7999999998</v>
      </c>
    </row>
  </sheetData>
  <sheetProtection/>
  <mergeCells count="6">
    <mergeCell ref="A58:B58"/>
    <mergeCell ref="B8:C8"/>
    <mergeCell ref="A11:C11"/>
    <mergeCell ref="A14:A15"/>
    <mergeCell ref="B14:B15"/>
    <mergeCell ref="C14:C15"/>
  </mergeCells>
  <printOptions horizontalCentered="1"/>
  <pageMargins left="0.7874015748031497" right="0.31496062992125984" top="0.1968503937007874" bottom="0" header="0.5118110236220472" footer="0.5118110236220472"/>
  <pageSetup fitToHeight="1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1">
      <selection activeCell="C7" sqref="C7"/>
    </sheetView>
  </sheetViews>
  <sheetFormatPr defaultColWidth="9.00390625" defaultRowHeight="12.75"/>
  <cols>
    <col min="1" max="1" width="37.00390625" style="0" customWidth="1"/>
    <col min="2" max="2" width="8.625" style="0" customWidth="1"/>
    <col min="3" max="3" width="13.00390625" style="0" customWidth="1"/>
    <col min="4" max="4" width="13.625" style="0" customWidth="1"/>
    <col min="5" max="5" width="13.25390625" style="4" customWidth="1"/>
  </cols>
  <sheetData>
    <row r="1" ht="12.75">
      <c r="A1" s="3" t="s">
        <v>41</v>
      </c>
    </row>
    <row r="2" ht="12.75">
      <c r="C2" s="1"/>
    </row>
    <row r="3" ht="12.75">
      <c r="C3" s="1"/>
    </row>
    <row r="4" ht="12.75">
      <c r="C4" s="1"/>
    </row>
    <row r="5" spans="3:4" ht="12.75">
      <c r="C5" s="2"/>
      <c r="D5" s="5"/>
    </row>
    <row r="6" spans="1:8" ht="14.25">
      <c r="A6" t="s">
        <v>97</v>
      </c>
      <c r="C6" s="63">
        <f>('прил. 2 на 2021г.'!C19+'прил. 2 на 2021г.'!C20+'прил. 2 на 2021г.'!C21)/0.485*0.335</f>
        <v>179213.67216494845</v>
      </c>
      <c r="D6" s="5" t="s">
        <v>42</v>
      </c>
      <c r="E6" s="6"/>
      <c r="F6" s="2"/>
      <c r="G6" s="2"/>
      <c r="H6" s="2"/>
    </row>
    <row r="7" spans="1:8" ht="14.25">
      <c r="A7" t="s">
        <v>98</v>
      </c>
      <c r="C7" s="63">
        <f>'прил. 2 на 2021г.'!C22/0.435*0.335</f>
        <v>8095.679310344827</v>
      </c>
      <c r="D7" s="5"/>
      <c r="E7" s="6"/>
      <c r="F7" s="2"/>
      <c r="G7" s="2"/>
      <c r="H7" s="2"/>
    </row>
    <row r="8" spans="1:8" ht="15.75">
      <c r="A8" s="47" t="s">
        <v>96</v>
      </c>
      <c r="B8" s="7"/>
      <c r="C8" s="64">
        <f>C6+C7</f>
        <v>187309.35147529328</v>
      </c>
      <c r="D8" s="8" t="s">
        <v>42</v>
      </c>
      <c r="E8" s="6"/>
      <c r="F8" s="2"/>
      <c r="G8" s="2"/>
      <c r="H8" s="2"/>
    </row>
    <row r="9" spans="3:8" ht="12.75">
      <c r="C9" s="2"/>
      <c r="D9" s="2"/>
      <c r="E9" s="6"/>
      <c r="F9" s="2"/>
      <c r="G9" s="2"/>
      <c r="H9" s="2"/>
    </row>
    <row r="10" spans="3:8" ht="12.75">
      <c r="C10" s="2"/>
      <c r="D10" s="2"/>
      <c r="E10" s="6"/>
      <c r="F10" s="2"/>
      <c r="G10" s="2"/>
      <c r="H10" s="2"/>
    </row>
    <row r="11" spans="3:8" ht="12.75">
      <c r="C11" s="2"/>
      <c r="D11" s="2"/>
      <c r="E11" s="6"/>
      <c r="F11" s="2"/>
      <c r="G11" s="2"/>
      <c r="H11" s="2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Фаткулина</cp:lastModifiedBy>
  <cp:lastPrinted>2021-09-16T09:08:05Z</cp:lastPrinted>
  <dcterms:created xsi:type="dcterms:W3CDTF">2005-12-26T07:27:52Z</dcterms:created>
  <dcterms:modified xsi:type="dcterms:W3CDTF">2021-09-16T09:08:08Z</dcterms:modified>
  <cp:category/>
  <cp:version/>
  <cp:contentType/>
  <cp:contentStatus/>
</cp:coreProperties>
</file>