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<sst xmlns="http://schemas.openxmlformats.org/spreadsheetml/2006/main" count="22" uniqueCount="22">
  <si>
    <t>Бюджетополучатель</t>
  </si>
  <si>
    <t>Совет депутатов Сланцевского городского поселения</t>
  </si>
  <si>
    <t>ИТОГО:</t>
  </si>
  <si>
    <t>% исполнения</t>
  </si>
  <si>
    <t>Структура расходов, %</t>
  </si>
  <si>
    <t>Приложение 4</t>
  </si>
  <si>
    <t>тыс.руб.</t>
  </si>
  <si>
    <t>Исполнено</t>
  </si>
  <si>
    <t>МКУК "ПКиО"</t>
  </si>
  <si>
    <t xml:space="preserve">Кассовый план </t>
  </si>
  <si>
    <t>Исполнено 1 квартал 2014 г.</t>
  </si>
  <si>
    <t>Остаток</t>
  </si>
  <si>
    <t>к аналогичному периоду прош. года</t>
  </si>
  <si>
    <t>План                     2020 год</t>
  </si>
  <si>
    <t>к плану 2020 года</t>
  </si>
  <si>
    <t>Исполнение бюджета МО Сланцевское городское поселение по бюджетополучателям за 1 полугодие 2020 года.</t>
  </si>
  <si>
    <t>КУМИ Сланцевского муниципального района</t>
  </si>
  <si>
    <t>МУК ГДК</t>
  </si>
  <si>
    <t>администрация Сланцевского муниципального района</t>
  </si>
  <si>
    <t>9 месяцев 2020 г.</t>
  </si>
  <si>
    <t>Исполнено                 9 месяцев  2019 года</t>
  </si>
  <si>
    <t>к плану 9 месяцев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</si>
</sst>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color indexed="10"/>
      <name val="MS Sans Serif"/>
      <family val="2"/>
    </font>
    <font>
      <sz val="10"/>
      <color indexed="10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/>
    </xf>
    <xf numFmtId="172" fontId="5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172" fontId="13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2" fontId="13" fillId="0" borderId="12" xfId="0" applyNumberFormat="1" applyFont="1" applyBorder="1" applyAlignment="1">
      <alignment horizontal="right" vertical="center" wrapText="1"/>
    </xf>
    <xf numFmtId="172" fontId="5" fillId="0" borderId="15" xfId="0" applyNumberFormat="1" applyFont="1" applyBorder="1" applyAlignment="1">
      <alignment horizontal="right"/>
    </xf>
    <xf numFmtId="172" fontId="5" fillId="0" borderId="13" xfId="0" applyNumberFormat="1" applyFont="1" applyBorder="1" applyAlignment="1">
      <alignment horizontal="right"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showGridLines="0" tabSelected="1" zoomScaleSheetLayoutView="100" zoomScalePageLayoutView="0" workbookViewId="0" topLeftCell="A1">
      <selection activeCell="E26" sqref="E26"/>
    </sheetView>
  </sheetViews>
  <sheetFormatPr defaultColWidth="9.140625" defaultRowHeight="12.75" customHeight="1"/>
  <cols>
    <col min="1" max="1" width="29.7109375" style="2" customWidth="1"/>
    <col min="2" max="2" width="13.00390625" style="2" customWidth="1"/>
    <col min="3" max="3" width="12.00390625" style="2" customWidth="1"/>
    <col min="4" max="5" width="13.00390625" style="2" customWidth="1"/>
    <col min="6" max="7" width="11.00390625" style="2" customWidth="1"/>
    <col min="8" max="8" width="13.00390625" style="2" customWidth="1"/>
    <col min="9" max="10" width="13.8515625" style="2" customWidth="1"/>
    <col min="11" max="16384" width="9.140625" style="2" customWidth="1"/>
  </cols>
  <sheetData>
    <row r="1" spans="1:11" s="9" customFormat="1" ht="12.75" customHeight="1">
      <c r="A1" s="5"/>
      <c r="B1" s="5"/>
      <c r="C1" s="5"/>
      <c r="D1" s="5"/>
      <c r="E1" s="6"/>
      <c r="F1" s="6"/>
      <c r="G1" s="6"/>
      <c r="H1" s="6"/>
      <c r="I1" s="6"/>
      <c r="J1" s="7" t="s">
        <v>5</v>
      </c>
      <c r="K1" s="8"/>
    </row>
    <row r="2" spans="1:11" s="9" customFormat="1" ht="12.75" customHeight="1">
      <c r="A2" s="10"/>
      <c r="B2" s="10"/>
      <c r="C2" s="5"/>
      <c r="D2" s="5"/>
      <c r="E2" s="6"/>
      <c r="F2" s="6"/>
      <c r="G2" s="6"/>
      <c r="H2" s="6"/>
      <c r="I2" s="6"/>
      <c r="J2" s="6"/>
      <c r="K2" s="8"/>
    </row>
    <row r="3" spans="1:11" s="13" customFormat="1" ht="12.75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</row>
    <row r="4" spans="1:11" s="13" customFormat="1" ht="12.75" customHeight="1">
      <c r="A4" s="26" t="s">
        <v>15</v>
      </c>
      <c r="B4" s="26"/>
      <c r="C4" s="27"/>
      <c r="D4" s="27"/>
      <c r="E4" s="27"/>
      <c r="F4" s="27"/>
      <c r="G4" s="27"/>
      <c r="H4" s="27"/>
      <c r="I4" s="27"/>
      <c r="J4" s="27"/>
      <c r="K4" s="12"/>
    </row>
    <row r="5" spans="1:11" s="9" customFormat="1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8"/>
    </row>
    <row r="6" spans="1:11" s="9" customFormat="1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8"/>
    </row>
    <row r="7" spans="1:11" s="9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8"/>
    </row>
    <row r="8" spans="1:11" s="9" customFormat="1" ht="12.75">
      <c r="A8" s="6"/>
      <c r="B8" s="6"/>
      <c r="C8" s="6"/>
      <c r="D8" s="6"/>
      <c r="E8" s="6"/>
      <c r="F8" s="6"/>
      <c r="G8" s="6"/>
      <c r="H8" s="6"/>
      <c r="I8" s="6"/>
      <c r="J8" s="14" t="s">
        <v>6</v>
      </c>
      <c r="K8" s="8"/>
    </row>
    <row r="9" spans="1:11" s="9" customFormat="1" ht="12.75">
      <c r="A9" s="28" t="s">
        <v>0</v>
      </c>
      <c r="B9" s="28" t="s">
        <v>20</v>
      </c>
      <c r="C9" s="28" t="s">
        <v>13</v>
      </c>
      <c r="D9" s="31" t="s">
        <v>19</v>
      </c>
      <c r="E9" s="32"/>
      <c r="F9" s="32"/>
      <c r="G9" s="33"/>
      <c r="H9" s="23" t="s">
        <v>3</v>
      </c>
      <c r="I9" s="24"/>
      <c r="J9" s="25"/>
      <c r="K9" s="8"/>
    </row>
    <row r="10" spans="1:10" s="9" customFormat="1" ht="49.5" customHeight="1">
      <c r="A10" s="29"/>
      <c r="B10" s="30" t="s">
        <v>10</v>
      </c>
      <c r="C10" s="30"/>
      <c r="D10" s="16" t="s">
        <v>9</v>
      </c>
      <c r="E10" s="16" t="s">
        <v>7</v>
      </c>
      <c r="F10" s="17" t="s">
        <v>11</v>
      </c>
      <c r="G10" s="16" t="s">
        <v>4</v>
      </c>
      <c r="H10" s="16" t="s">
        <v>14</v>
      </c>
      <c r="I10" s="16" t="s">
        <v>21</v>
      </c>
      <c r="J10" s="18" t="s">
        <v>12</v>
      </c>
    </row>
    <row r="11" spans="1:10" ht="26.25" customHeight="1">
      <c r="A11" s="22" t="s">
        <v>18</v>
      </c>
      <c r="B11" s="15">
        <v>129751.2</v>
      </c>
      <c r="C11" s="15">
        <v>387939.9</v>
      </c>
      <c r="D11" s="15">
        <v>159561.5</v>
      </c>
      <c r="E11" s="15">
        <v>154722.4</v>
      </c>
      <c r="F11" s="19">
        <f aca="true" t="shared" si="0" ref="F11:F16">D11-E11</f>
        <v>4839.100000000006</v>
      </c>
      <c r="G11" s="19">
        <f aca="true" t="shared" si="1" ref="G11:G16">E11/$E$16*100</f>
        <v>69.72219255590149</v>
      </c>
      <c r="H11" s="19">
        <f>E11/C11*100</f>
        <v>39.883084983008956</v>
      </c>
      <c r="I11" s="19">
        <f aca="true" t="shared" si="2" ref="I11:I16">E11/D11*100</f>
        <v>96.96725087192085</v>
      </c>
      <c r="J11" s="19">
        <f aca="true" t="shared" si="3" ref="J11:J16">E11/B11*100</f>
        <v>119.2454482116543</v>
      </c>
    </row>
    <row r="12" spans="1:10" ht="26.25" customHeight="1">
      <c r="A12" s="22" t="s">
        <v>1</v>
      </c>
      <c r="B12" s="15">
        <v>3499</v>
      </c>
      <c r="C12" s="15">
        <v>5289.8</v>
      </c>
      <c r="D12" s="15">
        <v>4256.4</v>
      </c>
      <c r="E12" s="15">
        <v>3766.9</v>
      </c>
      <c r="F12" s="19">
        <f t="shared" si="0"/>
        <v>489.49999999999955</v>
      </c>
      <c r="G12" s="19">
        <f t="shared" si="1"/>
        <v>1.6974693201425608</v>
      </c>
      <c r="H12" s="19">
        <f>E12/C12*100</f>
        <v>71.21063178191991</v>
      </c>
      <c r="I12" s="19">
        <f t="shared" si="2"/>
        <v>88.49967108354478</v>
      </c>
      <c r="J12" s="19">
        <f t="shared" si="3"/>
        <v>107.65647327807946</v>
      </c>
    </row>
    <row r="13" spans="1:10" ht="24.75" customHeight="1">
      <c r="A13" s="22" t="s">
        <v>16</v>
      </c>
      <c r="B13" s="15">
        <v>3783.7</v>
      </c>
      <c r="C13" s="15">
        <v>17734.7</v>
      </c>
      <c r="D13" s="15">
        <v>15951.4</v>
      </c>
      <c r="E13" s="15">
        <v>5943.4</v>
      </c>
      <c r="F13" s="19">
        <f t="shared" si="0"/>
        <v>10008</v>
      </c>
      <c r="G13" s="19">
        <f t="shared" si="1"/>
        <v>2.6782604150190594</v>
      </c>
      <c r="H13" s="19">
        <f>E13/C13*100</f>
        <v>33.51283077807913</v>
      </c>
      <c r="I13" s="19">
        <f t="shared" si="2"/>
        <v>37.25942550497135</v>
      </c>
      <c r="J13" s="19">
        <f t="shared" si="3"/>
        <v>157.07904960752703</v>
      </c>
    </row>
    <row r="14" spans="1:10" ht="15.75" customHeight="1">
      <c r="A14" s="22" t="s">
        <v>8</v>
      </c>
      <c r="B14" s="15">
        <v>26831.2</v>
      </c>
      <c r="C14" s="15">
        <v>41259.8</v>
      </c>
      <c r="D14" s="15">
        <v>30543.5</v>
      </c>
      <c r="E14" s="15">
        <v>25853.8</v>
      </c>
      <c r="F14" s="19">
        <f t="shared" si="0"/>
        <v>4689.700000000001</v>
      </c>
      <c r="G14" s="19">
        <f t="shared" si="1"/>
        <v>11.650437311609476</v>
      </c>
      <c r="H14" s="19">
        <f>E14/C14*100</f>
        <v>62.66099205522081</v>
      </c>
      <c r="I14" s="19">
        <f t="shared" si="2"/>
        <v>84.64583299228968</v>
      </c>
      <c r="J14" s="19">
        <f t="shared" si="3"/>
        <v>96.35722591609768</v>
      </c>
    </row>
    <row r="15" spans="1:10" ht="15.75" customHeight="1">
      <c r="A15" s="22" t="s">
        <v>17</v>
      </c>
      <c r="B15" s="15">
        <v>31196.9</v>
      </c>
      <c r="C15" s="15">
        <v>43950.1</v>
      </c>
      <c r="D15" s="15">
        <v>31652.6</v>
      </c>
      <c r="E15" s="15">
        <v>31626.2</v>
      </c>
      <c r="F15" s="19">
        <f t="shared" si="0"/>
        <v>26.399999999997817</v>
      </c>
      <c r="G15" s="19">
        <f t="shared" si="1"/>
        <v>14.251640397327419</v>
      </c>
      <c r="H15" s="19">
        <f>E15/C15*100</f>
        <v>71.95933570117019</v>
      </c>
      <c r="I15" s="19">
        <f t="shared" si="2"/>
        <v>99.91659452935936</v>
      </c>
      <c r="J15" s="19">
        <f t="shared" si="3"/>
        <v>101.37609826617388</v>
      </c>
    </row>
    <row r="16" spans="1:10" ht="12.75">
      <c r="A16" s="3" t="s">
        <v>2</v>
      </c>
      <c r="B16" s="4">
        <f>SUM(B11:B15)+0.1</f>
        <v>195062.10000000003</v>
      </c>
      <c r="C16" s="20">
        <f>SUM(C11:C15)+0.1</f>
        <v>496174.39999999997</v>
      </c>
      <c r="D16" s="20">
        <f>SUM(D11:D15)+0.1</f>
        <v>241965.5</v>
      </c>
      <c r="E16" s="4">
        <f>SUM(E11:E15)</f>
        <v>221912.69999999998</v>
      </c>
      <c r="F16" s="4">
        <f t="shared" si="0"/>
        <v>20052.800000000017</v>
      </c>
      <c r="G16" s="4">
        <f t="shared" si="1"/>
        <v>100</v>
      </c>
      <c r="H16" s="4">
        <f>E16/C16*100</f>
        <v>44.724737914733204</v>
      </c>
      <c r="I16" s="4">
        <f t="shared" si="2"/>
        <v>91.71253753117696</v>
      </c>
      <c r="J16" s="21">
        <f t="shared" si="3"/>
        <v>113.76515478916711</v>
      </c>
    </row>
    <row r="17" spans="1:2" ht="42.75" customHeight="1">
      <c r="A17" s="1"/>
      <c r="B17" s="1"/>
    </row>
    <row r="18" spans="1:2" ht="42.75" customHeight="1">
      <c r="A18" s="1"/>
      <c r="B18" s="1"/>
    </row>
  </sheetData>
  <sheetProtection/>
  <mergeCells count="6">
    <mergeCell ref="H9:J9"/>
    <mergeCell ref="A4:J4"/>
    <mergeCell ref="A9:A10"/>
    <mergeCell ref="C9:C10"/>
    <mergeCell ref="D9:G9"/>
    <mergeCell ref="B9:B10"/>
  </mergeCells>
  <printOptions/>
  <pageMargins left="0.29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2019-05-16T11:47:06Z</cp:lastPrinted>
  <dcterms:created xsi:type="dcterms:W3CDTF">2002-03-11T10:22:12Z</dcterms:created>
  <dcterms:modified xsi:type="dcterms:W3CDTF">2020-11-10T08:40:09Z</dcterms:modified>
  <cp:category/>
  <cp:version/>
  <cp:contentType/>
  <cp:contentStatus/>
</cp:coreProperties>
</file>