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<sst xmlns="http://schemas.openxmlformats.org/spreadsheetml/2006/main" count="37" uniqueCount="36">
  <si>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</si>
  <si>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</si>
  <si>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</si>
  <si>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</si>
  <si>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</si>
  <si>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</si>
  <si>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</si>
  <si>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</si>
  <si>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</si>
  <si>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</si>
  <si>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</si>
  <si>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</si>
  <si>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</si>
  <si>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</si>
  <si>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</si>
  <si>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</si>
  <si>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</si>
  <si>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</si>
  <si>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</si>
  <si>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</si>
  <si>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</si>
  <si>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</si>
  <si>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</si>
  <si>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</si>
  <si>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</si>
  <si>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</si>
  <si>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</si>
  <si>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</si>
  <si>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</si>
  <si>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</si>
  <si>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</si>
  <si>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</si>
  <si>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2021 год</t>
  </si>
  <si>
    <t xml:space="preserve"> от       .     .2019   №   ***-рсд</t>
  </si>
  <si>
    <t>2022 год</t>
  </si>
  <si>
    <t>на плановый период 2021 и 2022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</si>
</sst>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5">
      <selection activeCell="D18" sqref="D18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31</v>
      </c>
    </row>
    <row r="2" spans="3:4" ht="12.75">
      <c r="C2" s="16"/>
      <c r="D2" s="16" t="s">
        <v>19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33</v>
      </c>
    </row>
    <row r="8" spans="1:4" ht="15.75">
      <c r="A8" s="27" t="s">
        <v>6</v>
      </c>
      <c r="B8" s="27"/>
      <c r="C8" s="27"/>
      <c r="D8" s="27"/>
    </row>
    <row r="9" spans="1:4" ht="15.75">
      <c r="A9" s="28" t="s">
        <v>20</v>
      </c>
      <c r="B9" s="28"/>
      <c r="C9" s="28"/>
      <c r="D9" s="28"/>
    </row>
    <row r="10" spans="1:4" ht="15.75">
      <c r="A10" s="28" t="s">
        <v>16</v>
      </c>
      <c r="B10" s="28"/>
      <c r="C10" s="28"/>
      <c r="D10" s="28"/>
    </row>
    <row r="11" spans="1:4" ht="15.75">
      <c r="A11" s="27" t="s">
        <v>35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5">
      <c r="A14" s="30"/>
      <c r="B14" s="24" t="s">
        <v>8</v>
      </c>
      <c r="C14" s="26" t="s">
        <v>32</v>
      </c>
      <c r="D14" s="26" t="s">
        <v>34</v>
      </c>
    </row>
    <row r="15" spans="1:4" ht="31.5">
      <c r="A15" s="18" t="s">
        <v>21</v>
      </c>
      <c r="B15" s="5" t="s">
        <v>12</v>
      </c>
      <c r="C15" s="25">
        <f>C17+C20+C23</f>
        <v>27297.8</v>
      </c>
      <c r="D15" s="25">
        <f>D17+D20+D23</f>
        <v>28041.9</v>
      </c>
    </row>
    <row r="16" spans="1:4" ht="15.75">
      <c r="A16" s="19"/>
      <c r="B16" s="6" t="s">
        <v>18</v>
      </c>
      <c r="C16" s="4"/>
      <c r="D16" s="4"/>
    </row>
    <row r="17" spans="1:4" ht="31.5">
      <c r="A17" s="19" t="s">
        <v>22</v>
      </c>
      <c r="B17" s="7" t="s">
        <v>2</v>
      </c>
      <c r="C17" s="14">
        <f>SUM(C18:C19)</f>
        <v>27297.8</v>
      </c>
      <c r="D17" s="14">
        <f>SUM(D18:D19)</f>
        <v>28041.9</v>
      </c>
    </row>
    <row r="18" spans="1:4" ht="47.25">
      <c r="A18" s="20" t="s">
        <v>23</v>
      </c>
      <c r="B18" s="3" t="s">
        <v>9</v>
      </c>
      <c r="C18" s="15">
        <v>27297.8</v>
      </c>
      <c r="D18" s="15">
        <v>28041.9</v>
      </c>
    </row>
    <row r="19" spans="1:4" ht="51" customHeight="1" hidden="1">
      <c r="A19" s="20" t="s">
        <v>24</v>
      </c>
      <c r="B19" s="3" t="s">
        <v>4</v>
      </c>
      <c r="C19" s="15"/>
      <c r="D19" s="15"/>
    </row>
    <row r="20" spans="1:4" ht="33" customHeight="1" hidden="1">
      <c r="A20" s="19" t="s">
        <v>25</v>
      </c>
      <c r="B20" s="2" t="s">
        <v>3</v>
      </c>
      <c r="C20" s="14">
        <f>SUM(C21:C22)</f>
        <v>0</v>
      </c>
      <c r="D20" s="14">
        <f>SUM(D21:D22)</f>
        <v>0</v>
      </c>
    </row>
    <row r="21" spans="1:4" ht="63" hidden="1">
      <c r="A21" s="21" t="s">
        <v>26</v>
      </c>
      <c r="B21" s="8" t="s">
        <v>10</v>
      </c>
      <c r="C21" s="15"/>
      <c r="D21" s="15"/>
    </row>
    <row r="22" spans="1:4" ht="64.5" customHeight="1" hidden="1">
      <c r="A22" s="21" t="s">
        <v>27</v>
      </c>
      <c r="B22" s="3" t="s">
        <v>5</v>
      </c>
      <c r="C22" s="15">
        <v>0</v>
      </c>
      <c r="D22" s="15">
        <v>0</v>
      </c>
    </row>
    <row r="23" spans="1:4" ht="31.5">
      <c r="A23" s="22" t="s">
        <v>28</v>
      </c>
      <c r="B23" s="2" t="s">
        <v>11</v>
      </c>
      <c r="C23" s="14">
        <f>SUM(C24:C25)</f>
        <v>0</v>
      </c>
      <c r="D23" s="14">
        <f>SUM(D24:D25)</f>
        <v>0</v>
      </c>
    </row>
    <row r="24" spans="1:4" ht="31.5" customHeight="1">
      <c r="A24" s="21" t="s">
        <v>29</v>
      </c>
      <c r="B24" s="8" t="s">
        <v>0</v>
      </c>
      <c r="C24" s="15">
        <f>-(1255506.4+C18+C21)</f>
        <v>-1282804.2</v>
      </c>
      <c r="D24" s="15">
        <f>-(1290518.1+D18+D21)</f>
        <v>-1318560</v>
      </c>
    </row>
    <row r="25" spans="1:4" ht="34.5" customHeight="1">
      <c r="A25" s="21" t="s">
        <v>30</v>
      </c>
      <c r="B25" s="3" t="s">
        <v>1</v>
      </c>
      <c r="C25" s="15">
        <f>(1268952.2+13852)-C19-C22</f>
        <v>1282804.2</v>
      </c>
      <c r="D25" s="15">
        <f>(1290072+28488)-D19-D22</f>
        <v>1318560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2015-11-01T10:13:39Z</cp:lastPrinted>
  <dcterms:created xsi:type="dcterms:W3CDTF">2005-12-26T07:27:52Z</dcterms:created>
  <dcterms:modified xsi:type="dcterms:W3CDTF">2019-11-06T07:21:29Z</dcterms:modified>
  <cp:category/>
  <cp:version/>
  <cp:contentType/>
  <cp:contentStatus/>
</cp:coreProperties>
</file>