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515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<sst xmlns="http://schemas.openxmlformats.org/spreadsheetml/2006/main" count="37" uniqueCount="36">
  <si>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</si>
  <si>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</si>
  <si>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</si>
  <si>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</si>
  <si>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</si>
  <si>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</si>
  <si>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</si>
  <si>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</si>
  <si>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</si>
  <si>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</si>
  <si>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</si>
  <si>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</si>
  <si>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</si>
  <si>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</si>
  <si>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</si>
  <si>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</si>
  <si>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</si>
  <si>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</si>
  <si>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</si>
  <si>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</si>
  <si>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</si>
  <si>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</si>
  <si>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</si>
  <si>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</si>
  <si>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</si>
  <si>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</si>
  <si>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</si>
  <si>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</si>
  <si>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</si>
  <si>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</si>
  <si>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</si>
  <si>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</si>
  <si>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2020 год</t>
  </si>
  <si>
    <t xml:space="preserve"> от       .     .2018   №   ***-рсд</t>
  </si>
  <si>
    <t>на плановый период 2020 и 2021 годов</t>
  </si>
  <si>
    <t>2021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</si>
</sst>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6"/>
      <c r="D1" s="16" t="s">
        <v>31</v>
      </c>
    </row>
    <row r="2" spans="3:4" ht="12.75">
      <c r="C2" s="16"/>
      <c r="D2" s="16" t="s">
        <v>19</v>
      </c>
    </row>
    <row r="3" spans="3:4" ht="12.75">
      <c r="C3" s="16"/>
      <c r="D3" s="16" t="s">
        <v>15</v>
      </c>
    </row>
    <row r="4" spans="3:4" ht="12.75">
      <c r="C4" s="16"/>
      <c r="D4" s="16" t="s">
        <v>16</v>
      </c>
    </row>
    <row r="5" spans="3:4" ht="12.75">
      <c r="C5" s="16"/>
      <c r="D5" s="16" t="s">
        <v>17</v>
      </c>
    </row>
    <row r="6" spans="2:4" ht="12.75">
      <c r="B6" s="9"/>
      <c r="C6" s="17"/>
      <c r="D6" s="17" t="s">
        <v>33</v>
      </c>
    </row>
    <row r="8" spans="1:4" ht="15.75">
      <c r="A8" s="27" t="s">
        <v>6</v>
      </c>
      <c r="B8" s="27"/>
      <c r="C8" s="27"/>
      <c r="D8" s="27"/>
    </row>
    <row r="9" spans="1:4" ht="15.75">
      <c r="A9" s="28" t="s">
        <v>20</v>
      </c>
      <c r="B9" s="28"/>
      <c r="C9" s="28"/>
      <c r="D9" s="28"/>
    </row>
    <row r="10" spans="1:4" ht="15.75">
      <c r="A10" s="28" t="s">
        <v>16</v>
      </c>
      <c r="B10" s="28"/>
      <c r="C10" s="28"/>
      <c r="D10" s="28"/>
    </row>
    <row r="11" spans="1:4" ht="15.75">
      <c r="A11" s="27" t="s">
        <v>34</v>
      </c>
      <c r="B11" s="27"/>
      <c r="C11" s="27"/>
      <c r="D11" s="27"/>
    </row>
    <row r="12" spans="1:4" ht="12" customHeight="1">
      <c r="A12" s="12"/>
      <c r="B12" s="13"/>
      <c r="C12" s="12"/>
      <c r="D12" s="12"/>
    </row>
    <row r="13" spans="1:4" ht="15" customHeight="1">
      <c r="A13" s="29" t="s">
        <v>13</v>
      </c>
      <c r="B13" s="23" t="s">
        <v>7</v>
      </c>
      <c r="C13" s="31" t="s">
        <v>14</v>
      </c>
      <c r="D13" s="31"/>
    </row>
    <row r="14" spans="1:4" ht="15">
      <c r="A14" s="30"/>
      <c r="B14" s="24" t="s">
        <v>8</v>
      </c>
      <c r="C14" s="26" t="s">
        <v>32</v>
      </c>
      <c r="D14" s="26" t="s">
        <v>35</v>
      </c>
    </row>
    <row r="15" spans="1:4" ht="31.5">
      <c r="A15" s="18" t="s">
        <v>21</v>
      </c>
      <c r="B15" s="5" t="s">
        <v>12</v>
      </c>
      <c r="C15" s="25">
        <f>C17+C20+C23</f>
        <v>19057.8</v>
      </c>
      <c r="D15" s="25">
        <f>D17+D20+D23</f>
        <v>27587.3</v>
      </c>
    </row>
    <row r="16" spans="1:4" ht="15.75">
      <c r="A16" s="19"/>
      <c r="B16" s="6" t="s">
        <v>18</v>
      </c>
      <c r="C16" s="4"/>
      <c r="D16" s="4"/>
    </row>
    <row r="17" spans="1:4" ht="31.5">
      <c r="A17" s="19" t="s">
        <v>22</v>
      </c>
      <c r="B17" s="7" t="s">
        <v>2</v>
      </c>
      <c r="C17" s="14">
        <f>C18+C19</f>
        <v>26529.3</v>
      </c>
      <c r="D17" s="14">
        <f>D18+D19</f>
        <v>27587.3</v>
      </c>
    </row>
    <row r="18" spans="1:4" ht="47.25">
      <c r="A18" s="20" t="s">
        <v>23</v>
      </c>
      <c r="B18" s="3" t="s">
        <v>9</v>
      </c>
      <c r="C18" s="15">
        <v>26529.3</v>
      </c>
      <c r="D18" s="15">
        <v>27587.3</v>
      </c>
    </row>
    <row r="19" spans="1:4" ht="51" customHeight="1" hidden="1">
      <c r="A19" s="20" t="s">
        <v>24</v>
      </c>
      <c r="B19" s="3" t="s">
        <v>4</v>
      </c>
      <c r="C19" s="15"/>
      <c r="D19" s="15"/>
    </row>
    <row r="20" spans="1:4" ht="33" customHeight="1">
      <c r="A20" s="19" t="s">
        <v>25</v>
      </c>
      <c r="B20" s="2" t="s">
        <v>3</v>
      </c>
      <c r="C20" s="14">
        <f>C21+C22</f>
        <v>-7471.5</v>
      </c>
      <c r="D20" s="14">
        <f>D21+D22</f>
        <v>0</v>
      </c>
    </row>
    <row r="21" spans="1:4" ht="63" hidden="1">
      <c r="A21" s="21" t="s">
        <v>26</v>
      </c>
      <c r="B21" s="8" t="s">
        <v>10</v>
      </c>
      <c r="C21" s="15"/>
      <c r="D21" s="15"/>
    </row>
    <row r="22" spans="1:4" ht="64.5" customHeight="1">
      <c r="A22" s="21" t="s">
        <v>27</v>
      </c>
      <c r="B22" s="3" t="s">
        <v>5</v>
      </c>
      <c r="C22" s="15">
        <v>-7471.5</v>
      </c>
      <c r="D22" s="15">
        <v>0</v>
      </c>
    </row>
    <row r="23" spans="1:4" ht="31.5">
      <c r="A23" s="22" t="s">
        <v>28</v>
      </c>
      <c r="B23" s="2" t="s">
        <v>11</v>
      </c>
      <c r="C23" s="14">
        <f>C24+C25</f>
        <v>0</v>
      </c>
      <c r="D23" s="14">
        <f>D24+D25</f>
        <v>0</v>
      </c>
    </row>
    <row r="24" spans="1:4" ht="31.5" customHeight="1">
      <c r="A24" s="21" t="s">
        <v>29</v>
      </c>
      <c r="B24" s="8" t="s">
        <v>0</v>
      </c>
      <c r="C24" s="15">
        <f>-(1148380.6+C18+C21)</f>
        <v>-1174909.9000000001</v>
      </c>
      <c r="D24" s="15">
        <f>-(1179245+D18+D21)</f>
        <v>-1206832.3</v>
      </c>
    </row>
    <row r="25" spans="1:4" ht="34.5" customHeight="1">
      <c r="A25" s="21" t="s">
        <v>30</v>
      </c>
      <c r="B25" s="3" t="s">
        <v>1</v>
      </c>
      <c r="C25" s="15">
        <f>1167438.4-C19-C22</f>
        <v>1174909.9</v>
      </c>
      <c r="D25" s="15">
        <f>1206832.3-D19-D22</f>
        <v>1206832.3</v>
      </c>
    </row>
    <row r="27" spans="1:4" ht="12.75" customHeight="1">
      <c r="A27" s="12"/>
      <c r="B27" s="12"/>
      <c r="C27" s="12"/>
      <c r="D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</sheetData>
  <sheetProtection/>
  <mergeCells count="6">
    <mergeCell ref="A8:D8"/>
    <mergeCell ref="A9:D9"/>
    <mergeCell ref="A11:D11"/>
    <mergeCell ref="A13:A14"/>
    <mergeCell ref="A10:D10"/>
    <mergeCell ref="C13:D13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2015-11-01T10:13:39Z</cp:lastPrinted>
  <dcterms:created xsi:type="dcterms:W3CDTF">2005-12-26T07:27:52Z</dcterms:created>
  <dcterms:modified xsi:type="dcterms:W3CDTF">2018-11-04T10:29:11Z</dcterms:modified>
  <cp:category/>
  <cp:version/>
  <cp:contentType/>
  <cp:contentStatus/>
</cp:coreProperties>
</file>