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'Бюджет'!#REF!</definedName>
    <definedName name="SIGN" localSheetId="0">'Бюджет'!$A$19:$H$21</definedName>
  </definedNames>
  <calcPr fullCalcOnLoad="1"/>
</workbook>
</file>

<file path=xl/sharedStrings.xml><?xml version="1.0" encoding="utf-8"?>
<sst xmlns="http://schemas.openxmlformats.org/spreadsheetml/2006/main" count="62" uniqueCount="61">
  <si>
    <t/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</si>
  <si>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</si>
  <si>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</si>
  <si>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</si>
  <si>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</si>
  <si>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</si>
  <si>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</si>
  <si>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</si>
  <si>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</si>
  <si>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</si>
  <si>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</si>
  <si>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</si>
  <si>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</si>
  <si>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</si>
  <si>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</si>
  <si>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</si>
  <si>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</si>
  <si>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</si>
  <si>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</si>
  <si>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</si>
  <si>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</si>
  <si>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</si>
  <si>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</si>
  <si>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</si>
  <si>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</si>
  <si>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</si>
  <si>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</si>
  <si>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</si>
  <si>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</si>
  <si>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</si>
  <si>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</si>
  <si>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</si>
  <si>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</si>
  <si>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тыс.руб.</t>
  </si>
  <si>
    <t>% исполнения</t>
  </si>
  <si>
    <t>Приложение 3</t>
  </si>
  <si>
    <t>263</t>
  </si>
  <si>
    <t>262</t>
  </si>
  <si>
    <t>224</t>
  </si>
  <si>
    <t>Арендная плата за пользование имуществом</t>
  </si>
  <si>
    <t>Пособия по социальной помощи населению</t>
  </si>
  <si>
    <t>к аналогич. периоду прош. года</t>
  </si>
  <si>
    <t>структура расходов, %</t>
  </si>
  <si>
    <t>Пенсии, пособия, выплачиваемые организациями сектора государственного управления</t>
  </si>
  <si>
    <t>План 2018 год</t>
  </si>
  <si>
    <t>к плану  2018г.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</si>
  <si>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</si>
  <si>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</si>
  <si>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</si>
  <si>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</si>
  <si>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</si>
  <si>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</si>
  <si>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</si>
  <si>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</si>
  <si>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</si>
  <si>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расходы</t>
  </si>
  <si>
    <t>Исполнение бюджета МО Сланцевское городское поселение по экономической классификации расходов за 1 полугодие 2018 года</t>
  </si>
  <si>
    <t>Исполнение                             1 полугодие       2017 г.</t>
  </si>
  <si>
    <t>Кассовый план                                          1 полугодие 2018 г.</t>
  </si>
  <si>
    <t>Исполнение                             1 полугодие       2018 г.</t>
  </si>
  <si>
    <t>к плану 1 полугодия 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</si>
</sst>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sz val="8.5"/>
      <name val="MS Sans Serif"/>
      <family val="2"/>
    </font>
    <font>
      <b/>
      <sz val="9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172" fontId="12" fillId="0" borderId="12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 vertical="center" wrapText="1"/>
    </xf>
    <xf numFmtId="172" fontId="10" fillId="0" borderId="17" xfId="0" applyNumberFormat="1" applyFont="1" applyBorder="1" applyAlignment="1">
      <alignment horizontal="right" vertical="center" wrapText="1"/>
    </xf>
    <xf numFmtId="172" fontId="12" fillId="0" borderId="11" xfId="0" applyNumberFormat="1" applyFont="1" applyBorder="1" applyAlignment="1">
      <alignment horizontal="right" vertical="center" wrapText="1"/>
    </xf>
    <xf numFmtId="172" fontId="12" fillId="0" borderId="18" xfId="0" applyNumberFormat="1" applyFont="1" applyBorder="1" applyAlignment="1">
      <alignment horizontal="right" vertical="center" wrapText="1"/>
    </xf>
    <xf numFmtId="172" fontId="11" fillId="0" borderId="11" xfId="0" applyNumberFormat="1" applyFont="1" applyBorder="1" applyAlignment="1">
      <alignment horizontal="right" vertical="center" wrapText="1"/>
    </xf>
    <xf numFmtId="172" fontId="11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172" fontId="49" fillId="0" borderId="10" xfId="0" applyNumberFormat="1" applyFont="1" applyBorder="1" applyAlignment="1" applyProtection="1">
      <alignment horizontal="right" vertical="center" wrapText="1"/>
      <protection/>
    </xf>
    <xf numFmtId="172" fontId="7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8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 customHeight="1"/>
  <cols>
    <col min="1" max="1" width="6.7109375" style="2" customWidth="1"/>
    <col min="2" max="2" width="33.7109375" style="2" customWidth="1"/>
    <col min="3" max="3" width="12.00390625" style="2" customWidth="1"/>
    <col min="4" max="4" width="10.57421875" style="2" customWidth="1"/>
    <col min="5" max="5" width="11.7109375" style="2" customWidth="1"/>
    <col min="6" max="6" width="12.28125" style="2" customWidth="1"/>
    <col min="7" max="7" width="10.140625" style="2" customWidth="1"/>
    <col min="8" max="8" width="11.7109375" style="2" customWidth="1"/>
    <col min="9" max="9" width="11.7109375" style="2" bestFit="1" customWidth="1"/>
    <col min="10" max="10" width="12.28125" style="2" customWidth="1"/>
    <col min="11" max="16384" width="9.140625" style="2" customWidth="1"/>
  </cols>
  <sheetData>
    <row r="1" spans="1:10" s="6" customFormat="1" ht="12.75" customHeight="1">
      <c r="A1" s="3"/>
      <c r="B1" s="3"/>
      <c r="C1" s="3"/>
      <c r="D1" s="4"/>
      <c r="E1" s="4"/>
      <c r="F1" s="4"/>
      <c r="G1" s="4"/>
      <c r="H1" s="4"/>
      <c r="I1" s="4"/>
      <c r="J1" s="5" t="s">
        <v>35</v>
      </c>
    </row>
    <row r="2" spans="1:10" s="6" customFormat="1" ht="12.75" customHeight="1">
      <c r="A2" s="7"/>
      <c r="B2" s="3"/>
      <c r="C2" s="3"/>
      <c r="D2" s="4"/>
      <c r="E2" s="4"/>
      <c r="F2" s="4"/>
      <c r="G2" s="4"/>
      <c r="H2" s="4"/>
      <c r="I2" s="4"/>
      <c r="J2" s="4"/>
    </row>
    <row r="3" spans="1:10" s="11" customFormat="1" ht="12.75" customHeight="1">
      <c r="A3" s="8"/>
      <c r="B3" s="9"/>
      <c r="C3" s="9"/>
      <c r="D3" s="10"/>
      <c r="E3" s="10"/>
      <c r="F3" s="10"/>
      <c r="G3" s="10"/>
      <c r="H3" s="10"/>
      <c r="I3" s="10"/>
      <c r="J3" s="10"/>
    </row>
    <row r="4" spans="1:10" s="11" customFormat="1" ht="12.75" customHeight="1">
      <c r="A4" s="34" t="s">
        <v>56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6" customFormat="1" ht="12.75" customHeight="1">
      <c r="A5" s="3"/>
      <c r="B5" s="3"/>
      <c r="C5" s="3"/>
      <c r="D5" s="4"/>
      <c r="E5" s="4"/>
      <c r="F5" s="4"/>
      <c r="G5" s="4"/>
      <c r="H5" s="4"/>
      <c r="I5" s="4"/>
      <c r="J5" s="4"/>
    </row>
    <row r="6" spans="1:10" s="6" customFormat="1" ht="12.75">
      <c r="A6" s="3"/>
      <c r="B6" s="3"/>
      <c r="C6" s="3"/>
      <c r="D6" s="4"/>
      <c r="E6" s="4"/>
      <c r="F6" s="4"/>
      <c r="G6" s="4"/>
      <c r="H6" s="4"/>
      <c r="I6" s="4"/>
      <c r="J6" s="4"/>
    </row>
    <row r="7" spans="1:10" s="13" customFormat="1" ht="12.75">
      <c r="A7" s="4"/>
      <c r="B7" s="4"/>
      <c r="C7" s="4"/>
      <c r="D7" s="4"/>
      <c r="E7" s="4"/>
      <c r="F7" s="4"/>
      <c r="G7" s="4"/>
      <c r="H7" s="4"/>
      <c r="I7" s="4"/>
      <c r="J7" s="12" t="s">
        <v>33</v>
      </c>
    </row>
    <row r="8" spans="1:10" ht="12.75" customHeight="1">
      <c r="A8" s="36" t="s">
        <v>1</v>
      </c>
      <c r="B8" s="36" t="s">
        <v>2</v>
      </c>
      <c r="C8" s="38" t="s">
        <v>57</v>
      </c>
      <c r="D8" s="36" t="s">
        <v>44</v>
      </c>
      <c r="E8" s="36" t="s">
        <v>58</v>
      </c>
      <c r="F8" s="38" t="s">
        <v>59</v>
      </c>
      <c r="G8" s="32" t="s">
        <v>34</v>
      </c>
      <c r="H8" s="33"/>
      <c r="I8" s="33"/>
      <c r="J8" s="22"/>
    </row>
    <row r="9" spans="1:10" ht="36.75" customHeight="1">
      <c r="A9" s="37"/>
      <c r="B9" s="37"/>
      <c r="C9" s="39"/>
      <c r="D9" s="37"/>
      <c r="E9" s="37"/>
      <c r="F9" s="39"/>
      <c r="G9" s="23" t="s">
        <v>45</v>
      </c>
      <c r="H9" s="23" t="s">
        <v>60</v>
      </c>
      <c r="I9" s="24" t="s">
        <v>41</v>
      </c>
      <c r="J9" s="25" t="s">
        <v>42</v>
      </c>
    </row>
    <row r="10" spans="1:10" ht="12.75">
      <c r="A10" s="14" t="s">
        <v>3</v>
      </c>
      <c r="B10" s="15" t="s">
        <v>4</v>
      </c>
      <c r="C10" s="19">
        <v>19056.6</v>
      </c>
      <c r="D10" s="19">
        <v>57621.6</v>
      </c>
      <c r="E10" s="19">
        <v>28008.5</v>
      </c>
      <c r="F10" s="19">
        <v>26705.8</v>
      </c>
      <c r="G10" s="26">
        <f>F10/D10*100</f>
        <v>46.34685604009607</v>
      </c>
      <c r="H10" s="26">
        <f>F10/E10*100</f>
        <v>95.34891193744755</v>
      </c>
      <c r="I10" s="26">
        <f>F10/C10*100</f>
        <v>140.13937428502462</v>
      </c>
      <c r="J10" s="26">
        <f>F10/$F$33*100</f>
        <v>23.60931967767459</v>
      </c>
    </row>
    <row r="11" spans="1:10" ht="12.75">
      <c r="A11" s="14" t="s">
        <v>5</v>
      </c>
      <c r="B11" s="15" t="s">
        <v>6</v>
      </c>
      <c r="C11" s="19">
        <v>99.6</v>
      </c>
      <c r="D11" s="19">
        <v>261</v>
      </c>
      <c r="E11" s="19">
        <v>121.1</v>
      </c>
      <c r="F11" s="19">
        <v>98.2</v>
      </c>
      <c r="G11" s="26">
        <f aca="true" t="shared" si="0" ref="G11:G33">F11/D11*100</f>
        <v>37.62452107279694</v>
      </c>
      <c r="H11" s="26">
        <f aca="true" t="shared" si="1" ref="H11:H33">F11/E11*100</f>
        <v>81.09000825763832</v>
      </c>
      <c r="I11" s="26">
        <f aca="true" t="shared" si="2" ref="I11:I33">F11/C11*100</f>
        <v>98.59437751004016</v>
      </c>
      <c r="J11" s="26">
        <f aca="true" t="shared" si="3" ref="J11:J33">F11/$F$33*100</f>
        <v>0.08681392028501843</v>
      </c>
    </row>
    <row r="12" spans="1:10" ht="12.75">
      <c r="A12" s="14" t="s">
        <v>7</v>
      </c>
      <c r="B12" s="15" t="s">
        <v>8</v>
      </c>
      <c r="C12" s="19">
        <v>5772.3</v>
      </c>
      <c r="D12" s="19">
        <v>17162.4</v>
      </c>
      <c r="E12" s="19">
        <v>8435</v>
      </c>
      <c r="F12" s="19">
        <v>8075.1</v>
      </c>
      <c r="G12" s="26">
        <f t="shared" si="0"/>
        <v>47.051111732624804</v>
      </c>
      <c r="H12" s="26">
        <f t="shared" si="1"/>
        <v>95.73325429756966</v>
      </c>
      <c r="I12" s="26">
        <f t="shared" si="2"/>
        <v>139.8939764045528</v>
      </c>
      <c r="J12" s="26">
        <f t="shared" si="3"/>
        <v>7.138809446981184</v>
      </c>
    </row>
    <row r="13" spans="1:10" ht="12.75">
      <c r="A13" s="14" t="s">
        <v>9</v>
      </c>
      <c r="B13" s="15" t="s">
        <v>10</v>
      </c>
      <c r="C13" s="19">
        <v>424.7</v>
      </c>
      <c r="D13" s="19">
        <v>929.5</v>
      </c>
      <c r="E13" s="19">
        <v>466</v>
      </c>
      <c r="F13" s="19">
        <v>449</v>
      </c>
      <c r="G13" s="26">
        <f t="shared" si="0"/>
        <v>48.30554061323292</v>
      </c>
      <c r="H13" s="26">
        <f t="shared" si="1"/>
        <v>96.35193133047211</v>
      </c>
      <c r="I13" s="26">
        <f t="shared" si="2"/>
        <v>105.72168589592654</v>
      </c>
      <c r="J13" s="26">
        <f t="shared" si="3"/>
        <v>0.39693941148648954</v>
      </c>
    </row>
    <row r="14" spans="1:10" ht="12.75">
      <c r="A14" s="14" t="s">
        <v>11</v>
      </c>
      <c r="B14" s="15" t="s">
        <v>12</v>
      </c>
      <c r="C14" s="19">
        <v>106.9</v>
      </c>
      <c r="D14" s="19">
        <v>302.6</v>
      </c>
      <c r="E14" s="19">
        <v>124.4</v>
      </c>
      <c r="F14" s="19">
        <v>110.7</v>
      </c>
      <c r="G14" s="26">
        <f t="shared" si="0"/>
        <v>36.582947785855914</v>
      </c>
      <c r="H14" s="26">
        <f t="shared" si="1"/>
        <v>88.98713826366559</v>
      </c>
      <c r="I14" s="26">
        <f t="shared" si="2"/>
        <v>103.55472404115996</v>
      </c>
      <c r="J14" s="26">
        <f t="shared" si="3"/>
        <v>0.09786457205245969</v>
      </c>
    </row>
    <row r="15" spans="1:10" ht="12.75">
      <c r="A15" s="14" t="s">
        <v>13</v>
      </c>
      <c r="B15" s="15" t="s">
        <v>14</v>
      </c>
      <c r="C15" s="19">
        <v>8108.3</v>
      </c>
      <c r="D15" s="19">
        <v>16761.4</v>
      </c>
      <c r="E15" s="19">
        <v>10576.4</v>
      </c>
      <c r="F15" s="19">
        <v>10550.3</v>
      </c>
      <c r="G15" s="26">
        <f t="shared" si="0"/>
        <v>62.94402615533308</v>
      </c>
      <c r="H15" s="26">
        <f t="shared" si="1"/>
        <v>99.75322415944933</v>
      </c>
      <c r="I15" s="26">
        <f t="shared" si="2"/>
        <v>130.11728722420236</v>
      </c>
      <c r="J15" s="26">
        <f t="shared" si="3"/>
        <v>9.32701530736283</v>
      </c>
    </row>
    <row r="16" spans="1:10" ht="12.75" hidden="1">
      <c r="A16" s="14" t="s">
        <v>38</v>
      </c>
      <c r="B16" s="15" t="s">
        <v>39</v>
      </c>
      <c r="C16" s="41">
        <v>0</v>
      </c>
      <c r="D16" s="40">
        <v>0</v>
      </c>
      <c r="E16" s="40">
        <v>0</v>
      </c>
      <c r="F16" s="40">
        <v>0</v>
      </c>
      <c r="G16" s="26" t="e">
        <f t="shared" si="0"/>
        <v>#DIV/0!</v>
      </c>
      <c r="H16" s="26" t="e">
        <f t="shared" si="1"/>
        <v>#DIV/0!</v>
      </c>
      <c r="I16" s="26" t="e">
        <f t="shared" si="2"/>
        <v>#DIV/0!</v>
      </c>
      <c r="J16" s="26">
        <f t="shared" si="3"/>
        <v>0</v>
      </c>
    </row>
    <row r="17" spans="1:10" ht="12.75">
      <c r="A17" s="14" t="s">
        <v>15</v>
      </c>
      <c r="B17" s="15" t="s">
        <v>16</v>
      </c>
      <c r="C17" s="19">
        <v>32352.7</v>
      </c>
      <c r="D17" s="19">
        <v>160781.5</v>
      </c>
      <c r="E17" s="19">
        <v>34139.6</v>
      </c>
      <c r="F17" s="19">
        <v>33872.1</v>
      </c>
      <c r="G17" s="26">
        <f t="shared" si="0"/>
        <v>21.067162577784135</v>
      </c>
      <c r="H17" s="26">
        <f t="shared" si="1"/>
        <v>99.21645244818335</v>
      </c>
      <c r="I17" s="26">
        <f t="shared" si="2"/>
        <v>104.69636228197336</v>
      </c>
      <c r="J17" s="26">
        <f t="shared" si="3"/>
        <v>29.944702538555728</v>
      </c>
    </row>
    <row r="18" spans="1:10" ht="12.75">
      <c r="A18" s="14" t="s">
        <v>17</v>
      </c>
      <c r="B18" s="15" t="s">
        <v>18</v>
      </c>
      <c r="C18" s="19">
        <v>5049.7</v>
      </c>
      <c r="D18" s="19">
        <v>17383.4</v>
      </c>
      <c r="E18" s="19">
        <v>7371.2</v>
      </c>
      <c r="F18" s="19">
        <v>6678.5</v>
      </c>
      <c r="G18" s="26">
        <f t="shared" si="0"/>
        <v>38.41883636112613</v>
      </c>
      <c r="H18" s="26">
        <f t="shared" si="1"/>
        <v>90.60261558497939</v>
      </c>
      <c r="I18" s="26">
        <f t="shared" si="2"/>
        <v>132.25538150781236</v>
      </c>
      <c r="J18" s="26">
        <f t="shared" si="3"/>
        <v>5.904142226308508</v>
      </c>
    </row>
    <row r="19" spans="1:10" ht="12.75">
      <c r="A19" s="14" t="s">
        <v>19</v>
      </c>
      <c r="B19" s="15" t="s">
        <v>20</v>
      </c>
      <c r="C19" s="19">
        <v>71.4</v>
      </c>
      <c r="D19" s="19">
        <v>208.3</v>
      </c>
      <c r="E19" s="19">
        <v>53.6</v>
      </c>
      <c r="F19" s="19">
        <v>53.6</v>
      </c>
      <c r="G19" s="26">
        <f t="shared" si="0"/>
        <v>25.7321171387422</v>
      </c>
      <c r="H19" s="26">
        <f t="shared" si="1"/>
        <v>100</v>
      </c>
      <c r="I19" s="26">
        <f t="shared" si="2"/>
        <v>75.07002801120449</v>
      </c>
      <c r="J19" s="26">
        <f t="shared" si="3"/>
        <v>0.04738519477878806</v>
      </c>
    </row>
    <row r="20" spans="1:10" ht="38.25" customHeight="1">
      <c r="A20" s="14" t="s">
        <v>21</v>
      </c>
      <c r="B20" s="15" t="s">
        <v>22</v>
      </c>
      <c r="C20" s="19">
        <v>2800</v>
      </c>
      <c r="D20" s="19">
        <v>5657</v>
      </c>
      <c r="E20" s="19">
        <v>2950</v>
      </c>
      <c r="F20" s="19">
        <v>2950</v>
      </c>
      <c r="G20" s="26">
        <f t="shared" si="0"/>
        <v>52.147781509634086</v>
      </c>
      <c r="H20" s="26">
        <f t="shared" si="1"/>
        <v>100</v>
      </c>
      <c r="I20" s="26">
        <f t="shared" si="2"/>
        <v>105.35714285714286</v>
      </c>
      <c r="J20" s="26">
        <f t="shared" si="3"/>
        <v>2.6079538171161336</v>
      </c>
    </row>
    <row r="21" spans="1:10" ht="38.25">
      <c r="A21" s="14" t="s">
        <v>23</v>
      </c>
      <c r="B21" s="15" t="s">
        <v>24</v>
      </c>
      <c r="C21" s="19">
        <v>0</v>
      </c>
      <c r="D21" s="19">
        <v>12570</v>
      </c>
      <c r="E21" s="19">
        <v>0</v>
      </c>
      <c r="F21" s="19">
        <v>0</v>
      </c>
      <c r="G21" s="26">
        <f t="shared" si="0"/>
        <v>0</v>
      </c>
      <c r="H21" s="26" t="e">
        <f t="shared" si="1"/>
        <v>#DIV/0!</v>
      </c>
      <c r="I21" s="26" t="e">
        <f t="shared" si="2"/>
        <v>#DIV/0!</v>
      </c>
      <c r="J21" s="26">
        <f t="shared" si="3"/>
        <v>0</v>
      </c>
    </row>
    <row r="22" spans="1:10" ht="25.5">
      <c r="A22" s="14" t="s">
        <v>25</v>
      </c>
      <c r="B22" s="15" t="s">
        <v>26</v>
      </c>
      <c r="C22" s="19">
        <v>13823.9</v>
      </c>
      <c r="D22" s="19">
        <v>27989.3</v>
      </c>
      <c r="E22" s="19">
        <v>11808.7</v>
      </c>
      <c r="F22" s="19">
        <v>11626.6</v>
      </c>
      <c r="G22" s="26">
        <f t="shared" si="0"/>
        <v>41.53944543093254</v>
      </c>
      <c r="H22" s="26">
        <f t="shared" si="1"/>
        <v>98.45791662079652</v>
      </c>
      <c r="I22" s="26">
        <f t="shared" si="2"/>
        <v>84.105064417422</v>
      </c>
      <c r="J22" s="26">
        <f t="shared" si="3"/>
        <v>10.278520627146591</v>
      </c>
    </row>
    <row r="23" spans="1:10" ht="12.75">
      <c r="A23" s="14" t="s">
        <v>37</v>
      </c>
      <c r="B23" s="15" t="s">
        <v>40</v>
      </c>
      <c r="C23" s="19">
        <v>2492</v>
      </c>
      <c r="D23" s="19">
        <v>5148.5</v>
      </c>
      <c r="E23" s="19">
        <v>2241.3</v>
      </c>
      <c r="F23" s="19">
        <v>2095.2</v>
      </c>
      <c r="G23" s="26">
        <f t="shared" si="0"/>
        <v>40.69534815965815</v>
      </c>
      <c r="H23" s="26">
        <f t="shared" si="1"/>
        <v>93.48146165171997</v>
      </c>
      <c r="I23" s="26">
        <f t="shared" si="2"/>
        <v>84.07704654895666</v>
      </c>
      <c r="J23" s="26">
        <f t="shared" si="3"/>
        <v>1.8522660466514316</v>
      </c>
    </row>
    <row r="24" spans="1:10" ht="38.25" customHeight="1">
      <c r="A24" s="14" t="s">
        <v>36</v>
      </c>
      <c r="B24" s="15" t="s">
        <v>43</v>
      </c>
      <c r="C24" s="19">
        <v>807.3</v>
      </c>
      <c r="D24" s="19">
        <v>1937.7</v>
      </c>
      <c r="E24" s="19">
        <v>979.1</v>
      </c>
      <c r="F24" s="19">
        <v>979</v>
      </c>
      <c r="G24" s="26">
        <f t="shared" si="0"/>
        <v>50.52381689632038</v>
      </c>
      <c r="H24" s="26">
        <f t="shared" si="1"/>
        <v>99.98978653865795</v>
      </c>
      <c r="I24" s="26">
        <f t="shared" si="2"/>
        <v>121.2684256162517</v>
      </c>
      <c r="J24" s="26">
        <f t="shared" si="3"/>
        <v>0.8654870464259983</v>
      </c>
    </row>
    <row r="25" spans="1:10" ht="12.75">
      <c r="A25" s="14" t="s">
        <v>27</v>
      </c>
      <c r="B25" s="15" t="s">
        <v>28</v>
      </c>
      <c r="C25" s="19">
        <v>832.4</v>
      </c>
      <c r="D25" s="19">
        <v>0</v>
      </c>
      <c r="E25" s="19">
        <v>0</v>
      </c>
      <c r="F25" s="19">
        <v>0</v>
      </c>
      <c r="G25" s="26" t="e">
        <f t="shared" si="0"/>
        <v>#DIV/0!</v>
      </c>
      <c r="H25" s="26" t="e">
        <f t="shared" si="1"/>
        <v>#DIV/0!</v>
      </c>
      <c r="I25" s="26">
        <f t="shared" si="2"/>
        <v>0</v>
      </c>
      <c r="J25" s="26">
        <f t="shared" si="3"/>
        <v>0</v>
      </c>
    </row>
    <row r="26" spans="1:10" ht="12.75">
      <c r="A26" s="20" t="s">
        <v>46</v>
      </c>
      <c r="B26" s="21" t="s">
        <v>47</v>
      </c>
      <c r="C26" s="19">
        <v>0</v>
      </c>
      <c r="D26" s="19">
        <v>950.4</v>
      </c>
      <c r="E26" s="19">
        <v>308</v>
      </c>
      <c r="F26" s="19">
        <v>213.3</v>
      </c>
      <c r="G26" s="26">
        <f t="shared" si="0"/>
        <v>22.44318181818182</v>
      </c>
      <c r="H26" s="26">
        <f t="shared" si="1"/>
        <v>69.25324675324676</v>
      </c>
      <c r="I26" s="26" t="e">
        <f t="shared" si="2"/>
        <v>#DIV/0!</v>
      </c>
      <c r="J26" s="26">
        <f t="shared" si="3"/>
        <v>0.1885683217596174</v>
      </c>
    </row>
    <row r="27" spans="1:10" ht="33.75">
      <c r="A27" s="20" t="s">
        <v>48</v>
      </c>
      <c r="B27" s="21" t="s">
        <v>49</v>
      </c>
      <c r="C27" s="19">
        <v>0</v>
      </c>
      <c r="D27" s="19">
        <v>457.5</v>
      </c>
      <c r="E27" s="19">
        <v>457.5</v>
      </c>
      <c r="F27" s="19">
        <f>424-0.1</f>
        <v>423.9</v>
      </c>
      <c r="G27" s="26">
        <f t="shared" si="0"/>
        <v>92.65573770491802</v>
      </c>
      <c r="H27" s="26">
        <f t="shared" si="1"/>
        <v>92.65573770491802</v>
      </c>
      <c r="I27" s="26" t="e">
        <f t="shared" si="2"/>
        <v>#DIV/0!</v>
      </c>
      <c r="J27" s="26">
        <f t="shared" si="3"/>
        <v>0.3747497027374675</v>
      </c>
    </row>
    <row r="28" spans="1:10" ht="33.75">
      <c r="A28" s="20" t="s">
        <v>50</v>
      </c>
      <c r="B28" s="21" t="s">
        <v>51</v>
      </c>
      <c r="C28" s="19">
        <v>0</v>
      </c>
      <c r="D28" s="19">
        <v>111</v>
      </c>
      <c r="E28" s="19">
        <v>111</v>
      </c>
      <c r="F28" s="19">
        <v>110.7</v>
      </c>
      <c r="G28" s="26">
        <f t="shared" si="0"/>
        <v>99.72972972972973</v>
      </c>
      <c r="H28" s="26">
        <f t="shared" si="1"/>
        <v>99.72972972972973</v>
      </c>
      <c r="I28" s="26" t="e">
        <f t="shared" si="2"/>
        <v>#DIV/0!</v>
      </c>
      <c r="J28" s="26">
        <f t="shared" si="3"/>
        <v>0.09786457205245969</v>
      </c>
    </row>
    <row r="29" spans="1:10" ht="12.75">
      <c r="A29" s="20" t="s">
        <v>52</v>
      </c>
      <c r="B29" s="21" t="s">
        <v>53</v>
      </c>
      <c r="C29" s="19">
        <v>0</v>
      </c>
      <c r="D29" s="19">
        <v>1272.7</v>
      </c>
      <c r="E29" s="19">
        <v>1270.4</v>
      </c>
      <c r="F29" s="19">
        <v>508.7</v>
      </c>
      <c r="G29" s="26">
        <f t="shared" si="0"/>
        <v>39.970142217333226</v>
      </c>
      <c r="H29" s="26">
        <f t="shared" si="1"/>
        <v>40.04250629722922</v>
      </c>
      <c r="I29" s="26" t="e">
        <f t="shared" si="2"/>
        <v>#DIV/0!</v>
      </c>
      <c r="J29" s="26">
        <f t="shared" si="3"/>
        <v>0.44971732432778894</v>
      </c>
    </row>
    <row r="30" spans="1:10" ht="12.75">
      <c r="A30" s="20" t="s">
        <v>54</v>
      </c>
      <c r="B30" s="21" t="s">
        <v>55</v>
      </c>
      <c r="C30" s="19">
        <v>0</v>
      </c>
      <c r="D30" s="19">
        <v>2846.4</v>
      </c>
      <c r="E30" s="19">
        <v>1160.6</v>
      </c>
      <c r="F30" s="19">
        <v>435.8</v>
      </c>
      <c r="G30" s="26">
        <f t="shared" si="0"/>
        <v>15.310567734682406</v>
      </c>
      <c r="H30" s="26">
        <f t="shared" si="1"/>
        <v>37.54954333965191</v>
      </c>
      <c r="I30" s="26" t="e">
        <f t="shared" si="2"/>
        <v>#DIV/0!</v>
      </c>
      <c r="J30" s="26">
        <f t="shared" si="3"/>
        <v>0.3852699232200716</v>
      </c>
    </row>
    <row r="31" spans="1:10" ht="12.75">
      <c r="A31" s="14" t="s">
        <v>29</v>
      </c>
      <c r="B31" s="15" t="s">
        <v>30</v>
      </c>
      <c r="C31" s="19">
        <v>1372.4</v>
      </c>
      <c r="D31" s="19">
        <v>12104.9</v>
      </c>
      <c r="E31" s="19">
        <v>5518.6</v>
      </c>
      <c r="F31" s="19">
        <v>5019.8</v>
      </c>
      <c r="G31" s="26">
        <f t="shared" si="0"/>
        <v>41.46915711819181</v>
      </c>
      <c r="H31" s="26">
        <f t="shared" si="1"/>
        <v>90.96147573659987</v>
      </c>
      <c r="I31" s="26">
        <f t="shared" si="2"/>
        <v>365.7679976683183</v>
      </c>
      <c r="J31" s="26">
        <f t="shared" si="3"/>
        <v>4.437764939376125</v>
      </c>
    </row>
    <row r="32" spans="1:10" ht="12.75">
      <c r="A32" s="14" t="s">
        <v>31</v>
      </c>
      <c r="B32" s="15" t="s">
        <v>32</v>
      </c>
      <c r="C32" s="19">
        <v>2287.2</v>
      </c>
      <c r="D32" s="19">
        <v>7147</v>
      </c>
      <c r="E32" s="19">
        <v>2273.6</v>
      </c>
      <c r="F32" s="19">
        <v>2159.2</v>
      </c>
      <c r="G32" s="27">
        <f t="shared" si="0"/>
        <v>30.21127745907373</v>
      </c>
      <c r="H32" s="27">
        <f t="shared" si="1"/>
        <v>94.96833216045039</v>
      </c>
      <c r="I32" s="27">
        <f t="shared" si="2"/>
        <v>94.4036376355369</v>
      </c>
      <c r="J32" s="27">
        <f t="shared" si="3"/>
        <v>1.9088453837007309</v>
      </c>
    </row>
    <row r="33" spans="1:10" ht="12.75">
      <c r="A33" s="16" t="s">
        <v>0</v>
      </c>
      <c r="B33" s="17" t="s">
        <v>0</v>
      </c>
      <c r="C33" s="18">
        <f>SUM(C10:C32)</f>
        <v>95457.39999999998</v>
      </c>
      <c r="D33" s="28">
        <f>SUM(D10:D32)</f>
        <v>349604.1000000001</v>
      </c>
      <c r="E33" s="29">
        <f>SUM(E10:E32)</f>
        <v>118374.60000000002</v>
      </c>
      <c r="F33" s="18">
        <f>SUM(F10:F32)</f>
        <v>113115.49999999999</v>
      </c>
      <c r="G33" s="30">
        <f t="shared" si="0"/>
        <v>32.35531276664088</v>
      </c>
      <c r="H33" s="30">
        <f t="shared" si="1"/>
        <v>95.55723947536039</v>
      </c>
      <c r="I33" s="30">
        <f t="shared" si="2"/>
        <v>118.4984087142537</v>
      </c>
      <c r="J33" s="31">
        <f t="shared" si="3"/>
        <v>100</v>
      </c>
    </row>
    <row r="34" ht="42.75" customHeight="1">
      <c r="A34" s="1"/>
    </row>
    <row r="35" ht="42.75" customHeight="1">
      <c r="A35" s="1"/>
    </row>
    <row r="36" ht="42.75" customHeight="1">
      <c r="A36" s="1"/>
    </row>
    <row r="37" ht="42.75" customHeight="1">
      <c r="A37" s="1"/>
    </row>
    <row r="38" ht="42.75" customHeight="1">
      <c r="A38" s="1"/>
    </row>
  </sheetData>
  <sheetProtection/>
  <mergeCells count="8">
    <mergeCell ref="G8:I8"/>
    <mergeCell ref="A4:J4"/>
    <mergeCell ref="A8:A9"/>
    <mergeCell ref="B8:B9"/>
    <mergeCell ref="E8:E9"/>
    <mergeCell ref="C8:C9"/>
    <mergeCell ref="D8:D9"/>
    <mergeCell ref="F8:F9"/>
  </mergeCells>
  <printOptions/>
  <pageMargins left="0" right="0" top="0.7086614173228347" bottom="0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2018-04-13T07:40:40Z</cp:lastPrinted>
  <dcterms:created xsi:type="dcterms:W3CDTF">2002-03-11T10:22:12Z</dcterms:created>
  <dcterms:modified xsi:type="dcterms:W3CDTF">2018-07-20T06:12:41Z</dcterms:modified>
  <cp:category/>
  <cp:version/>
  <cp:contentType/>
  <cp:contentStatus/>
</cp:coreProperties>
</file>