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ДЧБ!$A$16:$H$77</definedName>
    <definedName name="LAST_CELL" localSheetId="0">ДЧБ!$H$82</definedName>
  </definedNames>
  <calcPr calcId="125725"/>
</workbook>
</file>

<file path=xl/calcChain.xml><?xml version="1.0" encoding="utf-8"?>
<calcChain xmlns="http://schemas.openxmlformats.org/spreadsheetml/2006/main">
  <c r="D65" i="1"/>
  <c r="D63"/>
  <c r="D60"/>
  <c r="D58"/>
  <c r="D42"/>
  <c r="D21"/>
  <c r="D16"/>
  <c r="D77" l="1"/>
</calcChain>
</file>

<file path=xl/sharedStrings.xml><?xml version="1.0" encoding="utf-8"?>
<sst xmlns="http://schemas.openxmlformats.org/spreadsheetml/2006/main" count="183" uniqueCount="130">
  <si>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</si>
  <si>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</si>
  <si>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</si>
  <si>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</si>
  <si>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</si>
  <si>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</si>
  <si>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</si>
  <si>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</si>
  <si>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</si>
  <si>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</si>
  <si>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</si>
  <si>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</si>
  <si>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</si>
  <si>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</si>
  <si>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</si>
  <si>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</si>
  <si>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</si>
  <si>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</si>
  <si>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</si>
  <si>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</si>
  <si>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</si>
  <si>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</si>
  <si>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</si>
  <si>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</si>
  <si>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</si>
  <si>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</si>
  <si>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</si>
  <si>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</si>
  <si>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</si>
  <si>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1.05.03.01.0.01.1.000.110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</si>
  <si>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</si>
  <si>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</si>
  <si>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</si>
  <si>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</si>
  <si>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</si>
  <si>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</si>
  <si>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</si>
  <si>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</si>
  <si>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</si>
  <si>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</si>
  <si>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</si>
  <si>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</si>
  <si>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1.06.06.04.3.13.3.000.110</t>
  </si>
  <si>
    <t>810</t>
  </si>
  <si>
    <t>администрация Сланцевского муниципального района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</si>
  <si>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</si>
  <si>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1.16.90.05.0.13.0.000.140</t>
  </si>
  <si>
    <t>Прочие неналоговые доходы бюджетов городских поселений</t>
  </si>
  <si>
    <t>1.17.05.05.0.13.0.000.180</t>
  </si>
  <si>
    <t>Дотации бюджетам городских поселений на выравнивание бюджетной обеспеченности</t>
  </si>
  <si>
    <t>Субсидии бюджетам городских поселений на реализацию федеральных целевых программ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</si>
  <si>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</si>
  <si>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</si>
  <si>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</si>
  <si>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</si>
  <si>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</si>
  <si>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</si>
  <si>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</si>
  <si>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</si>
  <si>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</si>
  <si>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</si>
  <si>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864</t>
  </si>
  <si>
    <t>СЦГБ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</si>
  <si>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</si>
  <si>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</si>
  <si>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</si>
  <si>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</si>
  <si>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</si>
  <si>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</si>
  <si>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</si>
  <si>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</si>
  <si>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</si>
  <si>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</si>
  <si>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</si>
  <si>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</si>
  <si>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</si>
  <si>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</si>
  <si>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</si>
  <si>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</si>
  <si>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</si>
  <si>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</si>
  <si>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</si>
  <si>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</si>
  <si>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</si>
  <si>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1.15.02.05.0.13.0.000.140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</si>
  <si>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</si>
  <si>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</si>
  <si>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</si>
  <si>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</si>
  <si>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</si>
  <si>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</si>
  <si>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</si>
  <si>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</si>
  <si>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</si>
  <si>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</si>
  <si>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>ДОХОДЫ ВСЕГО</t>
  </si>
  <si>
    <t xml:space="preserve">                 городское поселение Сланцевского муниципального района Ленинградской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</si>
  <si>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</si>
  <si>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</si>
  <si>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1.01.02.01.0.01.5.000.110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</si>
  <si>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</si>
  <si>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</si>
  <si>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</si>
  <si>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</si>
  <si>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</si>
  <si>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</si>
  <si>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2.02.15.00.1.13.0.000.151</t>
  </si>
  <si>
    <t>2.02.20.05.1.13.0.000.151</t>
  </si>
  <si>
    <t>2.02.20.21.6.13.0.000.151</t>
  </si>
  <si>
    <t>Субсидия бюджетам городских поселений на поддержку отрасли культуры</t>
  </si>
  <si>
    <t>2.02.25.51.9.13.0.000.151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</si>
  <si>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</si>
  <si>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2.02.25.52.7.13.0.000.151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</si>
  <si>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</si>
  <si>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2.02.25.55.5.13.0.000.151</t>
  </si>
  <si>
    <t>2.02.29.99.9.13.0.000.151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</si>
  <si>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</si>
  <si>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2.02.35.11.8.13.0.000.151</t>
  </si>
  <si>
    <t>2.02.40.01.4.13.0.000.151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</si>
  <si>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</si>
  <si>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2.02.45.16.0.13.0.000.151</t>
  </si>
  <si>
    <t>2.02.49.99.9.13.0.000.151</t>
  </si>
  <si>
    <t>Доходы бюджетов городских поселений от возврата иными организациями остатков субсидий прошлых лет</t>
  </si>
  <si>
    <t>2.18.05.03.0.13.0.000.180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</si>
  <si>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</si>
  <si>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2.19.60.01.0.13.0.000.151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</si>
  <si>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</si>
  <si>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</si>
  <si>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 xml:space="preserve">                                   области за 2017 год по кодам классификации доходов</t>
  </si>
  <si>
    <t xml:space="preserve">                                                                          от  29.05.2018  № 355-гсд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</si>
</sst>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8.5"/>
      <color rgb="FFFF0000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MS Sans Serif"/>
      <family val="2"/>
      <charset val="204"/>
    </font>
    <font>
      <b/>
      <sz val="8.5"/>
      <name val="MS Sans Serif"/>
      <family val="2"/>
      <charset val="204"/>
    </font>
    <font>
      <sz val="11"/>
      <name val="Arial"/>
      <family val="2"/>
      <charset val="204"/>
    </font>
    <font>
      <sz val="8.5"/>
      <name val="MS Sans Serif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Alignment="1"/>
    <xf numFmtId="0" fontId="9" fillId="0" borderId="0" xfId="0" applyFont="1"/>
    <xf numFmtId="0" fontId="2" fillId="0" borderId="0" xfId="0" applyFont="1" applyBorder="1" applyAlignment="1"/>
    <xf numFmtId="49" fontId="10" fillId="0" borderId="4" xfId="0" applyNumberFormat="1" applyFont="1" applyBorder="1" applyAlignment="1" applyProtection="1">
      <alignment horizontal="right" vertical="center" wrapText="1"/>
    </xf>
    <xf numFmtId="49" fontId="10" fillId="0" borderId="6" xfId="0" applyNumberFormat="1" applyFont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4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Border="1" applyAlignment="1"/>
    <xf numFmtId="49" fontId="10" fillId="0" borderId="8" xfId="0" applyNumberFormat="1" applyFont="1" applyBorder="1" applyAlignment="1" applyProtection="1">
      <alignment horizontal="right" vertical="center" wrapText="1"/>
    </xf>
    <xf numFmtId="49" fontId="10" fillId="0" borderId="9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vertical="center" wrapText="1"/>
    </xf>
    <xf numFmtId="49" fontId="10" fillId="0" borderId="10" xfId="0" applyNumberFormat="1" applyFont="1" applyBorder="1" applyAlignment="1" applyProtection="1">
      <alignment horizontal="right" vertical="center" wrapText="1"/>
    </xf>
    <xf numFmtId="49" fontId="10" fillId="0" borderId="11" xfId="0" applyNumberFormat="1" applyFont="1" applyBorder="1" applyAlignment="1" applyProtection="1">
      <alignment vertical="center" wrapText="1"/>
    </xf>
    <xf numFmtId="49" fontId="10" fillId="0" borderId="5" xfId="0" applyNumberFormat="1" applyFont="1" applyBorder="1" applyAlignment="1" applyProtection="1">
      <alignment horizontal="right" vertical="center" wrapText="1"/>
    </xf>
    <xf numFmtId="49" fontId="10" fillId="0" borderId="7" xfId="0" applyNumberFormat="1" applyFont="1" applyBorder="1" applyAlignment="1" applyProtection="1">
      <alignment vertical="center" wrapText="1"/>
    </xf>
    <xf numFmtId="49" fontId="11" fillId="0" borderId="5" xfId="0" applyNumberFormat="1" applyFont="1" applyBorder="1" applyAlignment="1" applyProtection="1">
      <alignment horizontal="right" vertical="center" wrapText="1"/>
    </xf>
    <xf numFmtId="49" fontId="11" fillId="0" borderId="7" xfId="0" applyNumberFormat="1" applyFont="1" applyBorder="1" applyAlignment="1" applyProtection="1">
      <alignment vertical="center" wrapText="1"/>
    </xf>
    <xf numFmtId="49" fontId="10" fillId="0" borderId="12" xfId="0" applyNumberFormat="1" applyFont="1" applyBorder="1" applyAlignment="1" applyProtection="1">
      <alignment horizontal="right" vertical="center" wrapText="1"/>
    </xf>
    <xf numFmtId="49" fontId="10" fillId="0" borderId="13" xfId="0" applyNumberFormat="1" applyFont="1" applyBorder="1" applyAlignment="1" applyProtection="1">
      <alignment vertical="center" wrapText="1"/>
    </xf>
    <xf numFmtId="49" fontId="11" fillId="0" borderId="14" xfId="0" applyNumberFormat="1" applyFont="1" applyBorder="1" applyAlignment="1" applyProtection="1">
      <alignment horizontal="left" vertical="center" wrapText="1"/>
    </xf>
    <xf numFmtId="49" fontId="10" fillId="0" borderId="16" xfId="0" applyNumberFormat="1" applyFont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horizontal="left" vertical="center" wrapText="1"/>
    </xf>
    <xf numFmtId="49" fontId="10" fillId="0" borderId="18" xfId="0" applyNumberFormat="1" applyFont="1" applyBorder="1" applyAlignment="1" applyProtection="1">
      <alignment horizontal="left" vertical="center" wrapText="1"/>
    </xf>
    <xf numFmtId="49" fontId="10" fillId="0" borderId="20" xfId="0" applyNumberFormat="1" applyFont="1" applyBorder="1" applyAlignment="1" applyProtection="1">
      <alignment horizontal="left" vertical="center" wrapText="1"/>
    </xf>
    <xf numFmtId="165" fontId="10" fillId="0" borderId="16" xfId="0" applyNumberFormat="1" applyFont="1" applyBorder="1" applyAlignment="1" applyProtection="1">
      <alignment horizontal="left" vertical="center" wrapText="1"/>
    </xf>
    <xf numFmtId="49" fontId="11" fillId="0" borderId="14" xfId="0" applyNumberFormat="1" applyFont="1" applyBorder="1" applyAlignment="1" applyProtection="1">
      <alignment vertical="center" wrapText="1"/>
    </xf>
    <xf numFmtId="49" fontId="10" fillId="0" borderId="22" xfId="0" applyNumberFormat="1" applyFont="1" applyBorder="1" applyAlignment="1" applyProtection="1">
      <alignment horizontal="left" vertical="center" wrapText="1"/>
    </xf>
    <xf numFmtId="49" fontId="11" fillId="0" borderId="24" xfId="0" applyNumberFormat="1" applyFont="1" applyBorder="1" applyAlignment="1" applyProtection="1">
      <alignment horizontal="left"/>
    </xf>
    <xf numFmtId="49" fontId="11" fillId="0" borderId="25" xfId="0" applyNumberFormat="1" applyFont="1" applyBorder="1" applyAlignment="1" applyProtection="1">
      <alignment horizontal="right"/>
    </xf>
    <xf numFmtId="49" fontId="12" fillId="0" borderId="26" xfId="0" applyNumberFormat="1" applyFont="1" applyBorder="1" applyAlignment="1" applyProtection="1"/>
    <xf numFmtId="166" fontId="13" fillId="0" borderId="15" xfId="0" applyNumberFormat="1" applyFont="1" applyBorder="1" applyAlignment="1" applyProtection="1">
      <alignment horizontal="right" vertical="center" wrapText="1"/>
    </xf>
    <xf numFmtId="166" fontId="10" fillId="0" borderId="17" xfId="0" applyNumberFormat="1" applyFont="1" applyBorder="1" applyAlignment="1" applyProtection="1">
      <alignment horizontal="right" vertical="center" wrapText="1"/>
    </xf>
    <xf numFmtId="166" fontId="10" fillId="0" borderId="19" xfId="0" applyNumberFormat="1" applyFont="1" applyBorder="1" applyAlignment="1" applyProtection="1">
      <alignment horizontal="right" vertical="center" wrapText="1"/>
    </xf>
    <xf numFmtId="166" fontId="10" fillId="0" borderId="21" xfId="0" applyNumberFormat="1" applyFont="1" applyBorder="1" applyAlignment="1" applyProtection="1">
      <alignment horizontal="right" vertical="center" wrapText="1"/>
    </xf>
    <xf numFmtId="166" fontId="11" fillId="0" borderId="15" xfId="0" applyNumberFormat="1" applyFont="1" applyBorder="1" applyAlignment="1" applyProtection="1">
      <alignment horizontal="right" vertical="center" wrapText="1"/>
    </xf>
    <xf numFmtId="166" fontId="11" fillId="0" borderId="15" xfId="0" applyNumberFormat="1" applyFont="1" applyBorder="1" applyAlignment="1" applyProtection="1">
      <alignment vertical="center" wrapText="1"/>
    </xf>
    <xf numFmtId="166" fontId="10" fillId="0" borderId="23" xfId="0" applyNumberFormat="1" applyFont="1" applyBorder="1" applyAlignment="1" applyProtection="1">
      <alignment horizontal="right" vertical="center" wrapText="1"/>
    </xf>
    <xf numFmtId="166" fontId="11" fillId="0" borderId="27" xfId="0" applyNumberFormat="1" applyFont="1" applyBorder="1" applyAlignment="1" applyProtection="1">
      <alignment horizontal="right"/>
    </xf>
    <xf numFmtId="0" fontId="17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7"/>
  <sheetViews>
    <sheetView showGridLines="0" tabSelected="1" topLeftCell="A40" workbookViewId="0">
      <selection activeCell="D8" sqref="D8"/>
    </sheetView>
  </sheetViews>
  <sheetFormatPr defaultRowHeight="12.75" outlineLevelRow="1"/>
  <cols>
    <col min="1" max="1" width="64" style="1" customWidth="1"/>
    <col min="2" max="2" width="5.140625" style="2" customWidth="1"/>
    <col min="3" max="3" width="19" style="12" customWidth="1"/>
    <col min="4" max="4" width="16.28515625" style="1" customWidth="1"/>
    <col min="5" max="5" width="13.140625" style="1" customWidth="1"/>
    <col min="6" max="8" width="9.140625" style="1" customWidth="1"/>
    <col min="9" max="16384" width="9.140625" style="1"/>
  </cols>
  <sheetData>
    <row r="1" spans="1:8" ht="14.25">
      <c r="D1" s="17" t="s">
        <v>85</v>
      </c>
    </row>
    <row r="2" spans="1:8" ht="14.25">
      <c r="A2" s="9"/>
      <c r="B2" s="15"/>
      <c r="C2" s="16"/>
      <c r="D2" s="17" t="s">
        <v>86</v>
      </c>
    </row>
    <row r="3" spans="1:8" ht="14.25">
      <c r="A3" s="9"/>
      <c r="B3" s="15"/>
      <c r="C3" s="16"/>
      <c r="D3" s="17" t="s">
        <v>87</v>
      </c>
    </row>
    <row r="4" spans="1:8" ht="14.25">
      <c r="A4" s="18"/>
      <c r="B4" s="19"/>
      <c r="C4" s="20"/>
      <c r="D4" s="17" t="s">
        <v>88</v>
      </c>
      <c r="E4" s="3"/>
      <c r="F4" s="3"/>
      <c r="G4" s="3"/>
      <c r="H4" s="3"/>
    </row>
    <row r="5" spans="1:8" ht="14.25">
      <c r="A5" s="21"/>
      <c r="B5" s="22"/>
      <c r="C5" s="21"/>
      <c r="D5" s="17" t="s">
        <v>89</v>
      </c>
      <c r="E5" s="4"/>
      <c r="F5" s="4"/>
      <c r="G5" s="3"/>
      <c r="H5" s="3"/>
    </row>
    <row r="6" spans="1:8" ht="14.25">
      <c r="A6" s="23"/>
      <c r="B6" s="24"/>
      <c r="C6" s="23"/>
      <c r="D6" s="17" t="s">
        <v>90</v>
      </c>
      <c r="E6" s="5"/>
      <c r="F6" s="5"/>
      <c r="G6" s="5"/>
      <c r="H6" s="5"/>
    </row>
    <row r="7" spans="1:8" ht="14.25">
      <c r="A7" s="9"/>
      <c r="B7" s="25"/>
      <c r="C7" s="26"/>
      <c r="D7" s="25" t="s">
        <v>129</v>
      </c>
    </row>
    <row r="8" spans="1:8" ht="14.25">
      <c r="A8" s="9"/>
      <c r="B8" s="25"/>
      <c r="C8" s="26"/>
      <c r="D8" s="25"/>
    </row>
    <row r="9" spans="1:8" ht="14.25">
      <c r="A9" s="9"/>
      <c r="B9" s="25"/>
      <c r="C9" s="26"/>
      <c r="D9" s="25"/>
    </row>
    <row r="10" spans="1:8" ht="14.25">
      <c r="A10" s="9"/>
      <c r="B10" s="25"/>
      <c r="C10" s="26"/>
      <c r="D10" s="25"/>
    </row>
    <row r="11" spans="1:8" ht="15.75">
      <c r="A11" s="61" t="s">
        <v>91</v>
      </c>
      <c r="B11" s="61"/>
      <c r="C11" s="61"/>
      <c r="D11" s="61"/>
    </row>
    <row r="12" spans="1:8" ht="15.75">
      <c r="A12" s="61" t="s">
        <v>96</v>
      </c>
      <c r="B12" s="61"/>
      <c r="C12" s="61"/>
      <c r="D12" s="61"/>
    </row>
    <row r="13" spans="1:8" ht="15.75">
      <c r="A13" s="61" t="s">
        <v>128</v>
      </c>
      <c r="B13" s="61"/>
      <c r="C13" s="61"/>
      <c r="D13" s="61"/>
      <c r="E13" s="6"/>
      <c r="F13" s="6"/>
      <c r="G13" s="6"/>
      <c r="H13" s="6"/>
    </row>
    <row r="14" spans="1:8" ht="16.5" thickBot="1">
      <c r="A14" s="27"/>
      <c r="B14" s="28"/>
      <c r="C14" s="29"/>
      <c r="D14" s="27"/>
      <c r="E14" s="6"/>
      <c r="F14" s="6"/>
      <c r="G14" s="6"/>
      <c r="H14" s="6"/>
    </row>
    <row r="15" spans="1:8" ht="28.5">
      <c r="A15" s="7" t="s">
        <v>92</v>
      </c>
      <c r="B15" s="62" t="s">
        <v>93</v>
      </c>
      <c r="C15" s="63"/>
      <c r="D15" s="8" t="s">
        <v>94</v>
      </c>
    </row>
    <row r="16" spans="1:8">
      <c r="A16" s="42" t="s">
        <v>1</v>
      </c>
      <c r="B16" s="32"/>
      <c r="C16" s="33"/>
      <c r="D16" s="53">
        <f>SUM(D17:D20)</f>
        <v>3523.4</v>
      </c>
    </row>
    <row r="17" spans="1:4" ht="39.75" customHeight="1" outlineLevel="1">
      <c r="A17" s="43" t="s">
        <v>2</v>
      </c>
      <c r="B17" s="30" t="s">
        <v>0</v>
      </c>
      <c r="C17" s="31" t="s">
        <v>3</v>
      </c>
      <c r="D17" s="54">
        <v>1447.8</v>
      </c>
    </row>
    <row r="18" spans="1:4" ht="53.25" customHeight="1" outlineLevel="1">
      <c r="A18" s="44" t="s">
        <v>4</v>
      </c>
      <c r="B18" s="13" t="s">
        <v>0</v>
      </c>
      <c r="C18" s="14" t="s">
        <v>5</v>
      </c>
      <c r="D18" s="55">
        <v>14.7</v>
      </c>
    </row>
    <row r="19" spans="1:4" ht="38.25" customHeight="1" outlineLevel="1">
      <c r="A19" s="45" t="s">
        <v>6</v>
      </c>
      <c r="B19" s="13" t="s">
        <v>0</v>
      </c>
      <c r="C19" s="14" t="s">
        <v>7</v>
      </c>
      <c r="D19" s="55">
        <v>2341.3000000000002</v>
      </c>
    </row>
    <row r="20" spans="1:4" ht="39" customHeight="1" outlineLevel="1">
      <c r="A20" s="46" t="s">
        <v>8</v>
      </c>
      <c r="B20" s="34" t="s">
        <v>0</v>
      </c>
      <c r="C20" s="35" t="s">
        <v>9</v>
      </c>
      <c r="D20" s="56">
        <v>-280.39999999999998</v>
      </c>
    </row>
    <row r="21" spans="1:4">
      <c r="A21" s="42" t="s">
        <v>11</v>
      </c>
      <c r="B21" s="36"/>
      <c r="C21" s="37"/>
      <c r="D21" s="57">
        <f>SUM(D22:D41)</f>
        <v>85291.500000000015</v>
      </c>
    </row>
    <row r="22" spans="1:4" ht="66.75" customHeight="1" outlineLevel="1">
      <c r="A22" s="47" t="s">
        <v>97</v>
      </c>
      <c r="B22" s="30" t="s">
        <v>10</v>
      </c>
      <c r="C22" s="31" t="s">
        <v>12</v>
      </c>
      <c r="D22" s="54">
        <v>45389.599999999999</v>
      </c>
    </row>
    <row r="23" spans="1:4" ht="46.5" customHeight="1" outlineLevel="1">
      <c r="A23" s="44" t="s">
        <v>13</v>
      </c>
      <c r="B23" s="13" t="s">
        <v>10</v>
      </c>
      <c r="C23" s="14" t="s">
        <v>14</v>
      </c>
      <c r="D23" s="55">
        <v>39.4</v>
      </c>
    </row>
    <row r="24" spans="1:4" ht="66" customHeight="1" outlineLevel="1">
      <c r="A24" s="44" t="s">
        <v>15</v>
      </c>
      <c r="B24" s="13" t="s">
        <v>10</v>
      </c>
      <c r="C24" s="14" t="s">
        <v>16</v>
      </c>
      <c r="D24" s="55">
        <v>58.8</v>
      </c>
    </row>
    <row r="25" spans="1:4" ht="51" outlineLevel="1">
      <c r="A25" s="44" t="s">
        <v>17</v>
      </c>
      <c r="B25" s="13" t="s">
        <v>10</v>
      </c>
      <c r="C25" s="14" t="s">
        <v>18</v>
      </c>
      <c r="D25" s="55">
        <v>-0.2</v>
      </c>
    </row>
    <row r="26" spans="1:4" ht="66.75" customHeight="1" outlineLevel="1">
      <c r="A26" s="44" t="s">
        <v>98</v>
      </c>
      <c r="B26" s="13" t="s">
        <v>10</v>
      </c>
      <c r="C26" s="14" t="s">
        <v>99</v>
      </c>
      <c r="D26" s="55">
        <v>-0.2</v>
      </c>
    </row>
    <row r="27" spans="1:4" ht="89.25" outlineLevel="1">
      <c r="A27" s="44" t="s">
        <v>100</v>
      </c>
      <c r="B27" s="13" t="s">
        <v>10</v>
      </c>
      <c r="C27" s="14" t="s">
        <v>19</v>
      </c>
      <c r="D27" s="55">
        <v>377</v>
      </c>
    </row>
    <row r="28" spans="1:4" ht="76.5" outlineLevel="1">
      <c r="A28" s="44" t="s">
        <v>20</v>
      </c>
      <c r="B28" s="13" t="s">
        <v>10</v>
      </c>
      <c r="C28" s="14" t="s">
        <v>21</v>
      </c>
      <c r="D28" s="55">
        <v>1.4</v>
      </c>
    </row>
    <row r="29" spans="1:4" ht="90" customHeight="1" outlineLevel="1">
      <c r="A29" s="44" t="s">
        <v>22</v>
      </c>
      <c r="B29" s="13" t="s">
        <v>10</v>
      </c>
      <c r="C29" s="14" t="s">
        <v>23</v>
      </c>
      <c r="D29" s="55">
        <v>1.6</v>
      </c>
    </row>
    <row r="30" spans="1:4" ht="51" outlineLevel="1">
      <c r="A30" s="45" t="s">
        <v>101</v>
      </c>
      <c r="B30" s="13" t="s">
        <v>10</v>
      </c>
      <c r="C30" s="14" t="s">
        <v>24</v>
      </c>
      <c r="D30" s="55">
        <v>674.7</v>
      </c>
    </row>
    <row r="31" spans="1:4" ht="38.25" outlineLevel="1">
      <c r="A31" s="45" t="s">
        <v>25</v>
      </c>
      <c r="B31" s="13" t="s">
        <v>10</v>
      </c>
      <c r="C31" s="14" t="s">
        <v>26</v>
      </c>
      <c r="D31" s="55">
        <v>1</v>
      </c>
    </row>
    <row r="32" spans="1:4" ht="51" outlineLevel="1">
      <c r="A32" s="45" t="s">
        <v>27</v>
      </c>
      <c r="B32" s="13" t="s">
        <v>10</v>
      </c>
      <c r="C32" s="14" t="s">
        <v>28</v>
      </c>
      <c r="D32" s="55">
        <v>2.2000000000000002</v>
      </c>
    </row>
    <row r="33" spans="1:4" ht="25.5" outlineLevel="1">
      <c r="A33" s="45" t="s">
        <v>102</v>
      </c>
      <c r="B33" s="13" t="s">
        <v>10</v>
      </c>
      <c r="C33" s="14" t="s">
        <v>29</v>
      </c>
      <c r="D33" s="55">
        <v>-10</v>
      </c>
    </row>
    <row r="34" spans="1:4" ht="51" outlineLevel="1">
      <c r="A34" s="45" t="s">
        <v>103</v>
      </c>
      <c r="B34" s="13" t="s">
        <v>10</v>
      </c>
      <c r="C34" s="14" t="s">
        <v>30</v>
      </c>
      <c r="D34" s="55">
        <v>2741</v>
      </c>
    </row>
    <row r="35" spans="1:4" ht="38.25" outlineLevel="1">
      <c r="A35" s="45" t="s">
        <v>31</v>
      </c>
      <c r="B35" s="13" t="s">
        <v>10</v>
      </c>
      <c r="C35" s="14" t="s">
        <v>32</v>
      </c>
      <c r="D35" s="55">
        <v>26.3</v>
      </c>
    </row>
    <row r="36" spans="1:4" ht="45" customHeight="1" outlineLevel="1">
      <c r="A36" s="45" t="s">
        <v>104</v>
      </c>
      <c r="B36" s="13" t="s">
        <v>10</v>
      </c>
      <c r="C36" s="14" t="s">
        <v>33</v>
      </c>
      <c r="D36" s="55">
        <v>28304.3</v>
      </c>
    </row>
    <row r="37" spans="1:4" ht="27" customHeight="1" outlineLevel="1">
      <c r="A37" s="45" t="s">
        <v>34</v>
      </c>
      <c r="B37" s="13" t="s">
        <v>10</v>
      </c>
      <c r="C37" s="14" t="s">
        <v>35</v>
      </c>
      <c r="D37" s="55">
        <v>413.5</v>
      </c>
    </row>
    <row r="38" spans="1:4" ht="40.5" customHeight="1" outlineLevel="1">
      <c r="A38" s="45" t="s">
        <v>36</v>
      </c>
      <c r="B38" s="13" t="s">
        <v>10</v>
      </c>
      <c r="C38" s="14" t="s">
        <v>37</v>
      </c>
      <c r="D38" s="55">
        <v>79.7</v>
      </c>
    </row>
    <row r="39" spans="1:4" ht="51" outlineLevel="1">
      <c r="A39" s="45" t="s">
        <v>105</v>
      </c>
      <c r="B39" s="13" t="s">
        <v>10</v>
      </c>
      <c r="C39" s="14" t="s">
        <v>38</v>
      </c>
      <c r="D39" s="55">
        <v>7172.6</v>
      </c>
    </row>
    <row r="40" spans="1:4" ht="38.25" outlineLevel="1">
      <c r="A40" s="45" t="s">
        <v>39</v>
      </c>
      <c r="B40" s="13" t="s">
        <v>10</v>
      </c>
      <c r="C40" s="14" t="s">
        <v>40</v>
      </c>
      <c r="D40" s="55">
        <v>19.8</v>
      </c>
    </row>
    <row r="41" spans="1:4" ht="51">
      <c r="A41" s="46" t="s">
        <v>41</v>
      </c>
      <c r="B41" s="34" t="s">
        <v>10</v>
      </c>
      <c r="C41" s="35" t="s">
        <v>42</v>
      </c>
      <c r="D41" s="56">
        <v>-1</v>
      </c>
    </row>
    <row r="42" spans="1:4" outlineLevel="1">
      <c r="A42" s="42" t="s">
        <v>44</v>
      </c>
      <c r="B42" s="36"/>
      <c r="C42" s="37"/>
      <c r="D42" s="57">
        <f>SUM(D43:D57)</f>
        <v>167751.9</v>
      </c>
    </row>
    <row r="43" spans="1:4" ht="25.5" outlineLevel="1">
      <c r="A43" s="43" t="s">
        <v>45</v>
      </c>
      <c r="B43" s="30" t="s">
        <v>43</v>
      </c>
      <c r="C43" s="31" t="s">
        <v>46</v>
      </c>
      <c r="D43" s="54">
        <v>85.1</v>
      </c>
    </row>
    <row r="44" spans="1:4" ht="20.25" customHeight="1" outlineLevel="1">
      <c r="A44" s="45" t="s">
        <v>47</v>
      </c>
      <c r="B44" s="13" t="s">
        <v>43</v>
      </c>
      <c r="C44" s="14" t="s">
        <v>48</v>
      </c>
      <c r="D44" s="55">
        <v>20.9</v>
      </c>
    </row>
    <row r="45" spans="1:4" ht="25.5" outlineLevel="1">
      <c r="A45" s="45" t="s">
        <v>49</v>
      </c>
      <c r="B45" s="13" t="s">
        <v>43</v>
      </c>
      <c r="C45" s="14" t="s">
        <v>106</v>
      </c>
      <c r="D45" s="55">
        <v>51091.5</v>
      </c>
    </row>
    <row r="46" spans="1:4" ht="25.5" outlineLevel="1">
      <c r="A46" s="45" t="s">
        <v>50</v>
      </c>
      <c r="B46" s="13" t="s">
        <v>43</v>
      </c>
      <c r="C46" s="14" t="s">
        <v>107</v>
      </c>
      <c r="D46" s="55">
        <v>1798.4</v>
      </c>
    </row>
    <row r="47" spans="1:4" ht="52.5" customHeight="1" outlineLevel="1">
      <c r="A47" s="44" t="s">
        <v>51</v>
      </c>
      <c r="B47" s="13" t="s">
        <v>43</v>
      </c>
      <c r="C47" s="14" t="s">
        <v>108</v>
      </c>
      <c r="D47" s="55">
        <v>1715.8</v>
      </c>
    </row>
    <row r="48" spans="1:4" ht="15.75" customHeight="1" outlineLevel="1">
      <c r="A48" s="45" t="s">
        <v>109</v>
      </c>
      <c r="B48" s="13" t="s">
        <v>43</v>
      </c>
      <c r="C48" s="14" t="s">
        <v>110</v>
      </c>
      <c r="D48" s="55">
        <v>120.8</v>
      </c>
    </row>
    <row r="49" spans="1:4" ht="42" customHeight="1" outlineLevel="1">
      <c r="A49" s="45" t="s">
        <v>111</v>
      </c>
      <c r="B49" s="13" t="s">
        <v>43</v>
      </c>
      <c r="C49" s="14" t="s">
        <v>112</v>
      </c>
      <c r="D49" s="55">
        <v>13228.9</v>
      </c>
    </row>
    <row r="50" spans="1:4" ht="38.25" outlineLevel="1">
      <c r="A50" s="45" t="s">
        <v>113</v>
      </c>
      <c r="B50" s="13" t="s">
        <v>43</v>
      </c>
      <c r="C50" s="14" t="s">
        <v>114</v>
      </c>
      <c r="D50" s="55">
        <v>35000</v>
      </c>
    </row>
    <row r="51" spans="1:4" ht="16.5" customHeight="1" outlineLevel="1">
      <c r="A51" s="45" t="s">
        <v>52</v>
      </c>
      <c r="B51" s="13" t="s">
        <v>43</v>
      </c>
      <c r="C51" s="14" t="s">
        <v>115</v>
      </c>
      <c r="D51" s="55">
        <v>41517.300000000003</v>
      </c>
    </row>
    <row r="52" spans="1:4" ht="25.5" outlineLevel="1">
      <c r="A52" s="45" t="s">
        <v>116</v>
      </c>
      <c r="B52" s="13" t="s">
        <v>43</v>
      </c>
      <c r="C52" s="14" t="s">
        <v>117</v>
      </c>
      <c r="D52" s="55">
        <v>1736.3</v>
      </c>
    </row>
    <row r="53" spans="1:4" ht="36.75" customHeight="1" outlineLevel="1">
      <c r="A53" s="45" t="s">
        <v>53</v>
      </c>
      <c r="B53" s="13" t="s">
        <v>43</v>
      </c>
      <c r="C53" s="14" t="s">
        <v>118</v>
      </c>
      <c r="D53" s="55">
        <v>1249.3</v>
      </c>
    </row>
    <row r="54" spans="1:4" ht="38.25" outlineLevel="1">
      <c r="A54" s="45" t="s">
        <v>119</v>
      </c>
      <c r="B54" s="13" t="s">
        <v>43</v>
      </c>
      <c r="C54" s="14" t="s">
        <v>120</v>
      </c>
      <c r="D54" s="55">
        <v>17309.7</v>
      </c>
    </row>
    <row r="55" spans="1:4" ht="15.75" customHeight="1">
      <c r="A55" s="45" t="s">
        <v>54</v>
      </c>
      <c r="B55" s="13" t="s">
        <v>43</v>
      </c>
      <c r="C55" s="14" t="s">
        <v>121</v>
      </c>
      <c r="D55" s="55">
        <v>14829.5</v>
      </c>
    </row>
    <row r="56" spans="1:4" ht="25.5" outlineLevel="1">
      <c r="A56" s="45" t="s">
        <v>122</v>
      </c>
      <c r="B56" s="13" t="s">
        <v>43</v>
      </c>
      <c r="C56" s="14" t="s">
        <v>123</v>
      </c>
      <c r="D56" s="55">
        <v>81</v>
      </c>
    </row>
    <row r="57" spans="1:4" ht="28.5" customHeight="1" outlineLevel="1">
      <c r="A57" s="46" t="s">
        <v>124</v>
      </c>
      <c r="B57" s="34" t="s">
        <v>43</v>
      </c>
      <c r="C57" s="35" t="s">
        <v>125</v>
      </c>
      <c r="D57" s="56">
        <v>-12032.6</v>
      </c>
    </row>
    <row r="58" spans="1:4" s="10" customFormat="1">
      <c r="A58" s="48" t="s">
        <v>56</v>
      </c>
      <c r="B58" s="38"/>
      <c r="C58" s="39"/>
      <c r="D58" s="58">
        <f>D59</f>
        <v>2020</v>
      </c>
    </row>
    <row r="59" spans="1:4" ht="25.5" outlineLevel="1">
      <c r="A59" s="49" t="s">
        <v>57</v>
      </c>
      <c r="B59" s="40" t="s">
        <v>55</v>
      </c>
      <c r="C59" s="41" t="s">
        <v>58</v>
      </c>
      <c r="D59" s="59">
        <v>2020</v>
      </c>
    </row>
    <row r="60" spans="1:4" s="10" customFormat="1" outlineLevel="1">
      <c r="A60" s="48" t="s">
        <v>60</v>
      </c>
      <c r="B60" s="38"/>
      <c r="C60" s="39"/>
      <c r="D60" s="58">
        <f>D61+D62</f>
        <v>1763.7</v>
      </c>
    </row>
    <row r="61" spans="1:4" ht="25.5" outlineLevel="1">
      <c r="A61" s="43" t="s">
        <v>57</v>
      </c>
      <c r="B61" s="30" t="s">
        <v>59</v>
      </c>
      <c r="C61" s="31" t="s">
        <v>58</v>
      </c>
      <c r="D61" s="54">
        <v>1602.3</v>
      </c>
    </row>
    <row r="62" spans="1:4" ht="18.75" customHeight="1">
      <c r="A62" s="46" t="s">
        <v>47</v>
      </c>
      <c r="B62" s="34" t="s">
        <v>59</v>
      </c>
      <c r="C62" s="35" t="s">
        <v>48</v>
      </c>
      <c r="D62" s="56">
        <v>161.4</v>
      </c>
    </row>
    <row r="63" spans="1:4" s="10" customFormat="1" outlineLevel="1">
      <c r="A63" s="48" t="s">
        <v>62</v>
      </c>
      <c r="B63" s="38"/>
      <c r="C63" s="39"/>
      <c r="D63" s="58">
        <f>D64</f>
        <v>432.4</v>
      </c>
    </row>
    <row r="64" spans="1:4" ht="25.5" outlineLevel="1">
      <c r="A64" s="49" t="s">
        <v>57</v>
      </c>
      <c r="B64" s="40" t="s">
        <v>61</v>
      </c>
      <c r="C64" s="41" t="s">
        <v>58</v>
      </c>
      <c r="D64" s="59">
        <v>432.4</v>
      </c>
    </row>
    <row r="65" spans="1:4" s="11" customFormat="1" ht="38.25" outlineLevel="1">
      <c r="A65" s="42" t="s">
        <v>64</v>
      </c>
      <c r="B65" s="38"/>
      <c r="C65" s="39"/>
      <c r="D65" s="57">
        <f>SUM(D66:D76)</f>
        <v>61262.6</v>
      </c>
    </row>
    <row r="66" spans="1:4" ht="51">
      <c r="A66" s="47" t="s">
        <v>65</v>
      </c>
      <c r="B66" s="30" t="s">
        <v>63</v>
      </c>
      <c r="C66" s="31" t="s">
        <v>66</v>
      </c>
      <c r="D66" s="54">
        <v>32208.6</v>
      </c>
    </row>
    <row r="67" spans="1:4" ht="51" outlineLevel="1">
      <c r="A67" s="45" t="s">
        <v>67</v>
      </c>
      <c r="B67" s="13" t="s">
        <v>63</v>
      </c>
      <c r="C67" s="14" t="s">
        <v>68</v>
      </c>
      <c r="D67" s="55">
        <v>1291.8</v>
      </c>
    </row>
    <row r="68" spans="1:4" ht="38.25" outlineLevel="1">
      <c r="A68" s="45" t="s">
        <v>69</v>
      </c>
      <c r="B68" s="13" t="s">
        <v>63</v>
      </c>
      <c r="C68" s="14" t="s">
        <v>70</v>
      </c>
      <c r="D68" s="55">
        <v>143.19999999999999</v>
      </c>
    </row>
    <row r="69" spans="1:4" ht="25.5" outlineLevel="1">
      <c r="A69" s="45" t="s">
        <v>71</v>
      </c>
      <c r="B69" s="13" t="s">
        <v>63</v>
      </c>
      <c r="C69" s="14" t="s">
        <v>72</v>
      </c>
      <c r="D69" s="55">
        <v>10809.8</v>
      </c>
    </row>
    <row r="70" spans="1:4" ht="38.25" outlineLevel="1">
      <c r="A70" s="45" t="s">
        <v>126</v>
      </c>
      <c r="B70" s="13" t="s">
        <v>63</v>
      </c>
      <c r="C70" s="14" t="s">
        <v>127</v>
      </c>
      <c r="D70" s="55">
        <v>482</v>
      </c>
    </row>
    <row r="71" spans="1:4" ht="51" outlineLevel="1">
      <c r="A71" s="45" t="s">
        <v>73</v>
      </c>
      <c r="B71" s="13" t="s">
        <v>63</v>
      </c>
      <c r="C71" s="14" t="s">
        <v>74</v>
      </c>
      <c r="D71" s="55">
        <v>2799.7</v>
      </c>
    </row>
    <row r="72" spans="1:4" ht="17.25" customHeight="1" outlineLevel="1">
      <c r="A72" s="45" t="s">
        <v>75</v>
      </c>
      <c r="B72" s="13" t="s">
        <v>63</v>
      </c>
      <c r="C72" s="14" t="s">
        <v>76</v>
      </c>
      <c r="D72" s="55">
        <v>41</v>
      </c>
    </row>
    <row r="73" spans="1:4" ht="53.25" customHeight="1" outlineLevel="1">
      <c r="A73" s="44" t="s">
        <v>77</v>
      </c>
      <c r="B73" s="13" t="s">
        <v>63</v>
      </c>
      <c r="C73" s="14" t="s">
        <v>78</v>
      </c>
      <c r="D73" s="55">
        <v>11502.8</v>
      </c>
    </row>
    <row r="74" spans="1:4" ht="30.75" customHeight="1" outlineLevel="1">
      <c r="A74" s="45" t="s">
        <v>79</v>
      </c>
      <c r="B74" s="13" t="s">
        <v>63</v>
      </c>
      <c r="C74" s="14" t="s">
        <v>80</v>
      </c>
      <c r="D74" s="55">
        <v>1277.3</v>
      </c>
    </row>
    <row r="75" spans="1:4" ht="38.25" outlineLevel="1">
      <c r="A75" s="45" t="s">
        <v>81</v>
      </c>
      <c r="B75" s="13" t="s">
        <v>63</v>
      </c>
      <c r="C75" s="14" t="s">
        <v>82</v>
      </c>
      <c r="D75" s="55">
        <v>697</v>
      </c>
    </row>
    <row r="76" spans="1:4" ht="26.25" outlineLevel="1" thickBot="1">
      <c r="A76" s="46" t="s">
        <v>83</v>
      </c>
      <c r="B76" s="34" t="s">
        <v>63</v>
      </c>
      <c r="C76" s="35" t="s">
        <v>84</v>
      </c>
      <c r="D76" s="56">
        <v>9.4</v>
      </c>
    </row>
    <row r="77" spans="1:4" ht="13.5" outlineLevel="1" thickBot="1">
      <c r="A77" s="50" t="s">
        <v>95</v>
      </c>
      <c r="B77" s="51"/>
      <c r="C77" s="52"/>
      <c r="D77" s="60">
        <f>D65+D63+D60+D58+D21+D16+D42</f>
        <v>322045.5</v>
      </c>
    </row>
  </sheetData>
  <autoFilter ref="A16:H77"/>
  <mergeCells count="4">
    <mergeCell ref="A11:D11"/>
    <mergeCell ref="A12:D12"/>
    <mergeCell ref="A13:D13"/>
    <mergeCell ref="B15:C15"/>
  </mergeCells>
  <pageMargins left="0.94488188976377963" right="0" top="0" bottom="0" header="0.51181102362204722" footer="0.51181102362204722"/>
  <pageSetup paperSize="9" scale="8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USER</cp:lastModifiedBy>
  <cp:lastPrinted>2018-06-04T09:24:41Z</cp:lastPrinted>
  <dcterms:created xsi:type="dcterms:W3CDTF">2017-02-03T12:43:35Z</dcterms:created>
  <dcterms:modified xsi:type="dcterms:W3CDTF">2018-06-04T09:24:44Z</dcterms:modified>
</cp:coreProperties>
</file>