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<sst xmlns="http://schemas.openxmlformats.org/spreadsheetml/2006/main" count="100" uniqueCount="97">
  <si>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</si>
  <si>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</si>
  <si>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</si>
  <si>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</si>
  <si>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</si>
  <si>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</si>
  <si>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</si>
  <si>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</si>
  <si>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</si>
  <si>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</si>
  <si>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</si>
  <si>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</si>
  <si>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</si>
  <si>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</si>
  <si>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</si>
  <si>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</si>
  <si>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</si>
  <si>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</si>
  <si>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</si>
  <si>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</si>
  <si>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</si>
  <si>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</si>
  <si>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</si>
  <si>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</si>
  <si>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</si>
  <si>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</si>
  <si>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</si>
  <si>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</si>
  <si>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</si>
  <si>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</si>
  <si>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</si>
  <si>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</si>
  <si>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</si>
  <si>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</si>
  <si>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</si>
  <si>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</si>
  <si>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</si>
  <si>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</si>
  <si>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</si>
  <si>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</si>
  <si>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</si>
  <si>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</si>
  <si>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</si>
  <si>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</si>
  <si>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</si>
  <si>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</si>
  <si>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</si>
  <si>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</si>
  <si>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</si>
  <si>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</si>
  <si>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</si>
  <si>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</si>
  <si>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</si>
  <si>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</si>
  <si>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</si>
  <si>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</si>
  <si>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</si>
  <si>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</si>
  <si>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</si>
  <si>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</si>
  <si>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</si>
  <si>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</si>
  <si>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</si>
  <si>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</si>
  <si>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</si>
  <si>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</si>
  <si>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</si>
  <si>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</si>
  <si>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</si>
  <si>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</si>
  <si>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</si>
  <si>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</si>
  <si>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</si>
  <si>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</si>
  <si>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</si>
  <si>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</si>
  <si>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</si>
  <si>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</si>
  <si>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</si>
  <si>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</si>
  <si>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</si>
  <si>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</si>
  <si>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</si>
  <si>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</si>
  <si>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</si>
  <si>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</si>
  <si>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</si>
  <si>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</si>
  <si>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</si>
  <si>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 xml:space="preserve">                                                                                                                                                       от        .2018 №    -гсд    </t>
  </si>
  <si>
    <t>Сланцевского муниципального района Ленинградской области на 2019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</si>
  <si>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</si>
  <si>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</si>
  <si>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</si>
  <si>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</si>
  <si>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на обеспечение стимулирующих выплат работникам муниципальных учреждений культуры Ленинградской области</t>
  </si>
  <si>
    <t xml:space="preserve"> на капитальный ремонт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</si>
</sst>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19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53" fillId="0" borderId="19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9" fontId="54" fillId="0" borderId="22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7"/>
  <sheetViews>
    <sheetView tabSelected="1" zoomScalePageLayoutView="0" workbookViewId="0" topLeftCell="A1">
      <selection activeCell="H45" sqref="H45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6" t="s">
        <v>73</v>
      </c>
    </row>
    <row r="3" ht="12.75">
      <c r="C3" s="56" t="s">
        <v>72</v>
      </c>
    </row>
    <row r="4" ht="12.75">
      <c r="C4" s="56" t="s">
        <v>71</v>
      </c>
    </row>
    <row r="5" ht="12.75">
      <c r="C5" s="56" t="s">
        <v>70</v>
      </c>
    </row>
    <row r="6" ht="12.75">
      <c r="C6" s="56" t="s">
        <v>69</v>
      </c>
    </row>
    <row r="7" ht="12.75">
      <c r="C7" s="56" t="s">
        <v>68</v>
      </c>
    </row>
    <row r="8" spans="2:3" ht="12.75" customHeight="1">
      <c r="B8" s="71" t="s">
        <v>89</v>
      </c>
      <c r="C8" s="72"/>
    </row>
    <row r="9" spans="2:3" ht="18" customHeight="1">
      <c r="B9" s="50"/>
      <c r="C9" s="62"/>
    </row>
    <row r="10" ht="12.75">
      <c r="B10" t="s">
        <v>43</v>
      </c>
    </row>
    <row r="12" spans="1:3" ht="15.75">
      <c r="A12" s="75" t="s">
        <v>0</v>
      </c>
      <c r="B12" s="75"/>
      <c r="C12" s="75"/>
    </row>
    <row r="13" spans="1:3" ht="15.75">
      <c r="A13" s="75" t="s">
        <v>90</v>
      </c>
      <c r="B13" s="75"/>
      <c r="C13" s="75"/>
    </row>
    <row r="14" ht="15" thickBot="1">
      <c r="B14" s="2"/>
    </row>
    <row r="15" spans="1:3" s="1" customFormat="1" ht="12.75">
      <c r="A15" s="76" t="s">
        <v>1</v>
      </c>
      <c r="B15" s="78" t="s">
        <v>2</v>
      </c>
      <c r="C15" s="80" t="s">
        <v>3</v>
      </c>
    </row>
    <row r="16" spans="1:3" s="1" customFormat="1" ht="18.75" customHeight="1" thickBot="1">
      <c r="A16" s="77"/>
      <c r="B16" s="79"/>
      <c r="C16" s="81"/>
    </row>
    <row r="17" spans="1:3" ht="25.5">
      <c r="A17" s="5" t="s">
        <v>4</v>
      </c>
      <c r="B17" s="6" t="s">
        <v>5</v>
      </c>
      <c r="C17" s="7">
        <f>C18+C22+C24+C27+C38+C40+C43+C46+C45+C20</f>
        <v>148411.1</v>
      </c>
    </row>
    <row r="18" spans="1:3" ht="16.5" customHeight="1">
      <c r="A18" s="8" t="s">
        <v>6</v>
      </c>
      <c r="B18" s="9" t="s">
        <v>7</v>
      </c>
      <c r="C18" s="10">
        <f>SUM(C19:C19)</f>
        <v>51746.3</v>
      </c>
    </row>
    <row r="19" spans="1:3" ht="17.25" customHeight="1">
      <c r="A19" s="46" t="s">
        <v>8</v>
      </c>
      <c r="B19" s="11" t="s">
        <v>9</v>
      </c>
      <c r="C19" s="38">
        <v>51746.3</v>
      </c>
    </row>
    <row r="20" spans="1:3" ht="17.25" customHeight="1">
      <c r="A20" s="35" t="s">
        <v>44</v>
      </c>
      <c r="B20" s="22" t="s">
        <v>45</v>
      </c>
      <c r="C20" s="10">
        <f>C21</f>
        <v>3839.6</v>
      </c>
    </row>
    <row r="21" spans="1:3" ht="18" customHeight="1">
      <c r="A21" s="46" t="s">
        <v>46</v>
      </c>
      <c r="B21" s="11" t="s">
        <v>47</v>
      </c>
      <c r="C21" s="38">
        <v>3839.6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6" t="s">
        <v>12</v>
      </c>
      <c r="B23" s="11" t="s">
        <v>13</v>
      </c>
      <c r="C23" s="38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39700</v>
      </c>
    </row>
    <row r="25" spans="1:3" ht="16.5" customHeight="1">
      <c r="A25" s="12" t="s">
        <v>16</v>
      </c>
      <c r="B25" s="13" t="s">
        <v>17</v>
      </c>
      <c r="C25" s="38">
        <v>2750</v>
      </c>
    </row>
    <row r="26" spans="1:3" ht="19.5" customHeight="1">
      <c r="A26" s="46" t="s">
        <v>18</v>
      </c>
      <c r="B26" s="11" t="s">
        <v>19</v>
      </c>
      <c r="C26" s="38">
        <v>36950</v>
      </c>
    </row>
    <row r="27" spans="1:3" ht="25.5">
      <c r="A27" s="8" t="s">
        <v>20</v>
      </c>
      <c r="B27" s="9" t="s">
        <v>21</v>
      </c>
      <c r="C27" s="10">
        <f>C28+C35+C33</f>
        <v>46339.4</v>
      </c>
    </row>
    <row r="28" spans="1:3" ht="50.25" customHeight="1">
      <c r="A28" s="27" t="s">
        <v>22</v>
      </c>
      <c r="B28" s="28" t="s">
        <v>23</v>
      </c>
      <c r="C28" s="10">
        <f>C29+C32+C30+C31</f>
        <v>43632.700000000004</v>
      </c>
    </row>
    <row r="29" spans="1:3" ht="32.25" customHeight="1">
      <c r="A29" s="23" t="s">
        <v>48</v>
      </c>
      <c r="B29" s="24" t="s">
        <v>49</v>
      </c>
      <c r="C29" s="38">
        <v>27848.6</v>
      </c>
    </row>
    <row r="30" spans="1:3" ht="33.75" customHeight="1">
      <c r="A30" s="36" t="s">
        <v>50</v>
      </c>
      <c r="B30" s="45" t="s">
        <v>51</v>
      </c>
      <c r="C30" s="38">
        <v>778</v>
      </c>
    </row>
    <row r="31" spans="1:3" ht="25.5" customHeight="1">
      <c r="A31" s="36" t="s">
        <v>82</v>
      </c>
      <c r="B31" s="57" t="s">
        <v>81</v>
      </c>
      <c r="C31" s="38">
        <v>150.4</v>
      </c>
    </row>
    <row r="32" spans="1:3" ht="28.5" customHeight="1">
      <c r="A32" s="51" t="s">
        <v>74</v>
      </c>
      <c r="B32" s="52" t="s">
        <v>75</v>
      </c>
      <c r="C32" s="53">
        <v>14855.7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6.7</v>
      </c>
    </row>
    <row r="34" spans="1:3" s="40" customFormat="1" ht="26.25" customHeight="1">
      <c r="A34" s="48" t="s">
        <v>62</v>
      </c>
      <c r="B34" s="39" t="s">
        <v>63</v>
      </c>
      <c r="C34" s="38">
        <v>6.7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8">
        <v>0</v>
      </c>
    </row>
    <row r="37" spans="1:3" ht="39.75" customHeight="1">
      <c r="A37" s="32" t="s">
        <v>57</v>
      </c>
      <c r="B37" s="25" t="s">
        <v>77</v>
      </c>
      <c r="C37" s="38">
        <v>2700</v>
      </c>
    </row>
    <row r="38" spans="1:3" ht="17.25" customHeight="1">
      <c r="A38" s="16" t="s">
        <v>26</v>
      </c>
      <c r="B38" s="17" t="s">
        <v>27</v>
      </c>
      <c r="C38" s="18">
        <f>C39</f>
        <v>4805.5</v>
      </c>
    </row>
    <row r="39" spans="1:3" ht="16.5" customHeight="1">
      <c r="A39" s="47" t="s">
        <v>52</v>
      </c>
      <c r="B39" s="41" t="s">
        <v>66</v>
      </c>
      <c r="C39" s="42">
        <v>4805.5</v>
      </c>
    </row>
    <row r="40" spans="1:3" ht="14.25" customHeight="1">
      <c r="A40" s="8" t="s">
        <v>28</v>
      </c>
      <c r="B40" s="9" t="s">
        <v>29</v>
      </c>
      <c r="C40" s="10">
        <f>C41+C42</f>
        <v>1968.3</v>
      </c>
    </row>
    <row r="41" spans="1:3" ht="40.5" customHeight="1">
      <c r="A41" s="46" t="s">
        <v>30</v>
      </c>
      <c r="B41" s="43" t="s">
        <v>65</v>
      </c>
      <c r="C41" s="38">
        <v>1668.3</v>
      </c>
    </row>
    <row r="42" spans="1:3" ht="23.25" customHeight="1">
      <c r="A42" s="46" t="s">
        <v>31</v>
      </c>
      <c r="B42" s="54" t="s">
        <v>67</v>
      </c>
      <c r="C42" s="38">
        <v>300</v>
      </c>
    </row>
    <row r="43" spans="1:3" ht="15" customHeight="1" hidden="1">
      <c r="A43" s="8" t="s">
        <v>32</v>
      </c>
      <c r="B43" s="9" t="s">
        <v>33</v>
      </c>
      <c r="C43" s="10">
        <f>C44</f>
        <v>0</v>
      </c>
    </row>
    <row r="44" spans="1:3" ht="24" customHeight="1" hidden="1">
      <c r="A44" s="32" t="s">
        <v>58</v>
      </c>
      <c r="B44" s="37" t="s">
        <v>59</v>
      </c>
      <c r="C44" s="38">
        <v>0</v>
      </c>
    </row>
    <row r="45" spans="1:3" ht="13.5" customHeight="1">
      <c r="A45" s="8" t="s">
        <v>34</v>
      </c>
      <c r="B45" s="9" t="s">
        <v>35</v>
      </c>
      <c r="C45" s="18">
        <v>12</v>
      </c>
    </row>
    <row r="46" spans="1:3" ht="17.25" customHeight="1" hidden="1">
      <c r="A46" s="8" t="s">
        <v>36</v>
      </c>
      <c r="B46" s="9" t="s">
        <v>37</v>
      </c>
      <c r="C46" s="10">
        <f>C47</f>
        <v>0</v>
      </c>
    </row>
    <row r="47" spans="1:3" s="4" customFormat="1" ht="15.75" customHeight="1" hidden="1">
      <c r="A47" s="49" t="s">
        <v>60</v>
      </c>
      <c r="B47" s="14" t="s">
        <v>61</v>
      </c>
      <c r="C47" s="38">
        <v>0</v>
      </c>
    </row>
    <row r="48" spans="1:3" ht="15" customHeight="1">
      <c r="A48" s="8" t="s">
        <v>38</v>
      </c>
      <c r="B48" s="33" t="s">
        <v>39</v>
      </c>
      <c r="C48" s="10">
        <f>SUM(C49)</f>
        <v>93944.8</v>
      </c>
    </row>
    <row r="49" spans="1:3" ht="15" customHeight="1">
      <c r="A49" s="8" t="s">
        <v>40</v>
      </c>
      <c r="B49" s="19" t="s">
        <v>64</v>
      </c>
      <c r="C49" s="10">
        <f>C50+C53+C58+C60</f>
        <v>93944.8</v>
      </c>
    </row>
    <row r="50" spans="1:3" ht="16.5" customHeight="1">
      <c r="A50" s="55" t="s">
        <v>94</v>
      </c>
      <c r="B50" s="20" t="s">
        <v>83</v>
      </c>
      <c r="C50" s="58">
        <f>SUM(C51:C52)</f>
        <v>54253.6</v>
      </c>
    </row>
    <row r="51" spans="1:3" ht="15" customHeight="1">
      <c r="A51" s="55" t="s">
        <v>78</v>
      </c>
      <c r="B51" s="68" t="s">
        <v>79</v>
      </c>
      <c r="C51" s="61">
        <v>50416.4</v>
      </c>
    </row>
    <row r="52" spans="1:3" ht="16.5" customHeight="1">
      <c r="A52" s="46"/>
      <c r="B52" s="68" t="s">
        <v>80</v>
      </c>
      <c r="C52" s="61">
        <v>3837.2</v>
      </c>
    </row>
    <row r="53" spans="1:3" ht="16.5" customHeight="1">
      <c r="A53" s="55" t="s">
        <v>93</v>
      </c>
      <c r="B53" s="20" t="s">
        <v>41</v>
      </c>
      <c r="C53" s="67">
        <f>SUM(C54:C57)</f>
        <v>31677.3</v>
      </c>
    </row>
    <row r="54" spans="1:3" ht="23.25" customHeight="1">
      <c r="A54" s="55" t="s">
        <v>78</v>
      </c>
      <c r="B54" s="68" t="s">
        <v>95</v>
      </c>
      <c r="C54" s="63">
        <v>19764.2</v>
      </c>
    </row>
    <row r="55" spans="1:3" ht="19.5" customHeight="1">
      <c r="A55" s="55"/>
      <c r="B55" s="68" t="s">
        <v>96</v>
      </c>
      <c r="C55" s="64">
        <v>1700.8</v>
      </c>
    </row>
    <row r="56" spans="1:3" ht="29.25" customHeight="1">
      <c r="A56" s="55"/>
      <c r="B56" s="68" t="s">
        <v>88</v>
      </c>
      <c r="C56" s="64">
        <v>10000</v>
      </c>
    </row>
    <row r="57" spans="1:3" ht="15.75" customHeight="1">
      <c r="A57" s="55"/>
      <c r="B57" s="68" t="s">
        <v>87</v>
      </c>
      <c r="C57" s="64">
        <v>212.3</v>
      </c>
    </row>
    <row r="58" spans="1:3" ht="15" customHeight="1">
      <c r="A58" s="55" t="s">
        <v>91</v>
      </c>
      <c r="B58" s="20" t="s">
        <v>84</v>
      </c>
      <c r="C58" s="66">
        <f>SUM(C59)</f>
        <v>1904.1</v>
      </c>
    </row>
    <row r="59" spans="1:3" ht="14.25" customHeight="1">
      <c r="A59" s="55" t="s">
        <v>78</v>
      </c>
      <c r="B59" s="68" t="s">
        <v>85</v>
      </c>
      <c r="C59" s="63">
        <v>1904.1</v>
      </c>
    </row>
    <row r="60" spans="1:3" ht="15.75" customHeight="1">
      <c r="A60" s="55" t="s">
        <v>92</v>
      </c>
      <c r="B60" s="60" t="s">
        <v>76</v>
      </c>
      <c r="C60" s="66">
        <f>SUM(C61:C61)</f>
        <v>6109.8</v>
      </c>
    </row>
    <row r="61" spans="1:3" ht="16.5" customHeight="1" thickBot="1">
      <c r="A61" s="59" t="s">
        <v>78</v>
      </c>
      <c r="B61" s="69" t="s">
        <v>86</v>
      </c>
      <c r="C61" s="65">
        <v>6109.8</v>
      </c>
    </row>
    <row r="62" spans="1:3" s="21" customFormat="1" ht="18" customHeight="1" thickBot="1">
      <c r="A62" s="73" t="s">
        <v>42</v>
      </c>
      <c r="B62" s="74"/>
      <c r="C62" s="70">
        <f>C48+C17</f>
        <v>242355.90000000002</v>
      </c>
    </row>
    <row r="63" ht="12.75">
      <c r="C63" s="44"/>
    </row>
    <row r="64" ht="12.75">
      <c r="C64" s="44"/>
    </row>
    <row r="65" ht="12.75">
      <c r="C65" s="44"/>
    </row>
    <row r="66" ht="12.75">
      <c r="C66" s="44"/>
    </row>
    <row r="67" ht="12.75">
      <c r="C67" s="44"/>
    </row>
  </sheetData>
  <sheetProtection/>
  <mergeCells count="7">
    <mergeCell ref="B8:C8"/>
    <mergeCell ref="A62:B6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2018-10-27T06:37:31Z</cp:lastPrinted>
  <dcterms:created xsi:type="dcterms:W3CDTF">2005-12-20T08:48:21Z</dcterms:created>
  <dcterms:modified xsi:type="dcterms:W3CDTF">2018-10-27T10:53:47Z</dcterms:modified>
  <cp:category/>
  <cp:version/>
  <cp:contentType/>
  <cp:contentStatus/>
</cp:coreProperties>
</file>