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<sst xmlns="http://schemas.openxmlformats.org/spreadsheetml/2006/main" count="38" uniqueCount="38">
  <si>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</si>
  <si>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</si>
  <si>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</si>
  <si>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</si>
  <si>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</si>
  <si>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</si>
  <si>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</si>
  <si>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</si>
  <si>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</si>
  <si>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</si>
  <si>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</si>
  <si>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</si>
  <si>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</si>
  <si>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</si>
  <si>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</si>
  <si>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</si>
  <si>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 xml:space="preserve">от     №    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</si>
  <si>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</si>
  <si>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</si>
  <si>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</si>
  <si>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</si>
  <si>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</si>
  <si>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</si>
  <si>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</si>
  <si>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</si>
  <si>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</si>
  <si>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</si>
  <si>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</si>
  <si>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</si>
  <si>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</si>
  <si>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</si>
  <si>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</si>
  <si>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</si>
  <si>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</si>
  <si>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1.1</t>
  </si>
  <si>
    <t>2020 год</t>
  </si>
  <si>
    <t>на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</si>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</sst>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34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16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36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2" t="s">
        <v>35</v>
      </c>
      <c r="D17" s="32" t="s">
        <v>37</v>
      </c>
    </row>
    <row r="18" spans="1:4" s="8" customFormat="1" ht="31.5">
      <c r="A18" s="6" t="s">
        <v>17</v>
      </c>
      <c r="B18" s="7" t="s">
        <v>8</v>
      </c>
      <c r="C18" s="25">
        <f>C20+C23+C26</f>
        <v>8187.200000000001</v>
      </c>
      <c r="D18" s="25">
        <f>D20+D23+D26</f>
        <v>15818.9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18</v>
      </c>
      <c r="B20" s="12" t="s">
        <v>10</v>
      </c>
      <c r="C20" s="27">
        <f>C21+C22</f>
        <v>15330.1</v>
      </c>
      <c r="D20" s="27">
        <f>D21+D22</f>
        <v>15818.9</v>
      </c>
      <c r="E20" s="13"/>
    </row>
    <row r="21" spans="1:4" s="16" customFormat="1" ht="48" customHeight="1">
      <c r="A21" s="14" t="s">
        <v>22</v>
      </c>
      <c r="B21" s="15" t="s">
        <v>28</v>
      </c>
      <c r="C21" s="28">
        <v>15330.1</v>
      </c>
      <c r="D21" s="28">
        <v>15818.9</v>
      </c>
    </row>
    <row r="22" spans="1:4" s="16" customFormat="1" ht="48" customHeight="1" hidden="1">
      <c r="A22" s="14" t="s">
        <v>23</v>
      </c>
      <c r="B22" s="15" t="s">
        <v>29</v>
      </c>
      <c r="C22" s="28"/>
      <c r="D22" s="28"/>
    </row>
    <row r="23" spans="1:4" ht="31.5">
      <c r="A23" s="9" t="s">
        <v>21</v>
      </c>
      <c r="B23" s="17" t="s">
        <v>20</v>
      </c>
      <c r="C23" s="29">
        <f>C24+C25</f>
        <v>-7142.9</v>
      </c>
      <c r="D23" s="29">
        <f>D24+D25</f>
        <v>0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D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D25" s="28">
        <v>0</v>
      </c>
      <c r="E25" s="20"/>
    </row>
    <row r="26" spans="1:4" ht="33" customHeight="1">
      <c r="A26" s="21" t="s">
        <v>19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26</v>
      </c>
      <c r="B27" s="19" t="s">
        <v>30</v>
      </c>
      <c r="C27" s="30">
        <f>-(249105.9+C21+C24)</f>
        <v>-264436</v>
      </c>
      <c r="D27" s="30">
        <f>-(253864.4+D21+D24)</f>
        <v>-269683.3</v>
      </c>
      <c r="E27" s="20"/>
    </row>
    <row r="28" spans="1:5" s="16" customFormat="1" ht="31.5">
      <c r="A28" s="18" t="s">
        <v>27</v>
      </c>
      <c r="B28" s="15" t="s">
        <v>31</v>
      </c>
      <c r="C28" s="30">
        <f>257293.1-C22-C25</f>
        <v>264436</v>
      </c>
      <c r="D28" s="30">
        <f>269683.3-D22-D25</f>
        <v>269683.3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2018-10-30T08:17:03Z</dcterms:modified>
  <cp:category/>
  <cp:version/>
  <cp:contentType/>
  <cp:contentStatus/>
</cp:coreProperties>
</file>