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'Бюджет'!$A$12</definedName>
    <definedName name="FIO" localSheetId="0">'Бюджет'!$F$12</definedName>
    <definedName name="SIGN" localSheetId="0">'Бюджет'!$A$12:$H$14</definedName>
  </definedNames>
  <calcPr fullCalcOnLoad="1"/>
</workbook>
</file>

<file path=xl/sharedStrings.xml><?xml version="1.0" encoding="utf-8"?>
<sst xmlns="http://schemas.openxmlformats.org/spreadsheetml/2006/main" count="26" uniqueCount="26">
  <si>
    <t/>
  </si>
  <si>
    <t>Исполнение</t>
  </si>
  <si>
    <t>% исполнения</t>
  </si>
  <si>
    <t>от годовых ассигнований</t>
  </si>
  <si>
    <t>Структура расходов, %</t>
  </si>
  <si>
    <t>тыс.руб.</t>
  </si>
  <si>
    <t>Приложение 5</t>
  </si>
  <si>
    <t xml:space="preserve">Остаток </t>
  </si>
  <si>
    <t xml:space="preserve">Бюджетные ассигнования на год </t>
  </si>
  <si>
    <t>КЦСР</t>
  </si>
  <si>
    <t>Наименование программы</t>
  </si>
  <si>
    <t>5000000</t>
  </si>
  <si>
    <t>5100000</t>
  </si>
  <si>
    <t>Муниципальная программа Сланцевского городского поселения "Жилищно-коммунальное хозяйство, повышение степени благоустройства и безопасности дорожного движения на территории Сланцевского городского поселения"</t>
  </si>
  <si>
    <t>Муниципальная программа Сланцевского городского поселения "Развитие культуры, спорта и молодежной политики на территории Сланцевского городского поселения"</t>
  </si>
  <si>
    <t>Муниципальная программа Сланцевского городского поселения "Обеспечение жильем граждан Сланцевского городского поселения"</t>
  </si>
  <si>
    <t>Итого:</t>
  </si>
  <si>
    <t>Муниципальная программа Сланцевского городского поселения "Благоустройство части территорий микрорайонов 8 и 9 города Сланцы"</t>
  </si>
  <si>
    <t>Муниципальная программа Сланцевского городского поселения "Безопасность жизнедеятельности населения Сланцевского городского поселения"</t>
  </si>
  <si>
    <t>годовых ассигнований</t>
  </si>
  <si>
    <t>Муниципальная программа Сланцевского городского поселения "Развитие и поддержка субъектов малого и среднего предпринимательства в Сланцевском городском поселении"</t>
  </si>
  <si>
    <t>Формирование комфортной городской среды на территории Сланцевского городского поселения на 2017-2020 годы</t>
  </si>
  <si>
    <t>Исполнение муниципальных программ МО Сланцевское городское поселение за 9 месяцев 2017 года</t>
  </si>
  <si>
    <t>Кассовый план 9 месяцев</t>
  </si>
  <si>
    <t>кассового плана 9 месяцев</t>
  </si>
  <si>
    <t>от кассового плана 9 месяцев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</si>
</sst>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color indexed="10"/>
      <name val="MS Sans Serif"/>
      <family val="2"/>
    </font>
    <font>
      <sz val="10"/>
      <color indexed="10"/>
      <name val="Arial"/>
      <family val="0"/>
    </font>
    <font>
      <b/>
      <sz val="9"/>
      <color indexed="10"/>
      <name val="Arial Narrow"/>
      <family val="2"/>
    </font>
    <font>
      <b/>
      <sz val="8"/>
      <color indexed="10"/>
      <name val="Arial Cyr"/>
      <family val="0"/>
    </font>
    <font>
      <sz val="9"/>
      <color indexed="10"/>
      <name val="Arial Narrow"/>
      <family val="2"/>
    </font>
    <font>
      <b/>
      <sz val="8"/>
      <name val="Arial Cyr"/>
      <family val="0"/>
    </font>
    <font>
      <b/>
      <sz val="9"/>
      <name val="Arial Cyr"/>
      <family val="0"/>
    </font>
    <font>
      <sz val="8.5"/>
      <name val="MS Sans Serif"/>
      <family val="2"/>
    </font>
    <font>
      <b/>
      <sz val="9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10"/>
      <name val="Arial"/>
      <family val="0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72" fontId="8" fillId="0" borderId="11" xfId="0" applyNumberFormat="1" applyFont="1" applyBorder="1" applyAlignment="1" applyProtection="1">
      <alignment horizontal="right" vertical="center" wrapText="1"/>
      <protection/>
    </xf>
    <xf numFmtId="49" fontId="9" fillId="0" borderId="11" xfId="0" applyNumberFormat="1" applyFont="1" applyBorder="1" applyAlignment="1">
      <alignment horizontal="left" vertical="center" wrapText="1"/>
    </xf>
    <xf numFmtId="172" fontId="9" fillId="0" borderId="11" xfId="0" applyNumberFormat="1" applyFont="1" applyBorder="1" applyAlignment="1">
      <alignment horizontal="right" vertical="center" wrapText="1"/>
    </xf>
    <xf numFmtId="49" fontId="8" fillId="0" borderId="11" xfId="0" applyNumberFormat="1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0" xfId="0" applyFont="1" applyAlignment="1">
      <alignment/>
    </xf>
    <xf numFmtId="49" fontId="14" fillId="0" borderId="12" xfId="0" applyNumberFormat="1" applyFont="1" applyBorder="1" applyAlignment="1">
      <alignment horizontal="center" vertical="center" wrapText="1"/>
    </xf>
    <xf numFmtId="172" fontId="16" fillId="0" borderId="11" xfId="0" applyNumberFormat="1" applyFont="1" applyBorder="1" applyAlignment="1">
      <alignment horizontal="right" vertical="center" wrapText="1"/>
    </xf>
    <xf numFmtId="172" fontId="8" fillId="0" borderId="11" xfId="0" applyNumberFormat="1" applyFont="1" applyBorder="1" applyAlignment="1">
      <alignment horizontal="right" vertical="center" wrapText="1"/>
    </xf>
    <xf numFmtId="172" fontId="9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14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49" fontId="14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4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6"/>
  <sheetViews>
    <sheetView showGridLines="0" tabSelected="1" zoomScalePageLayoutView="0" workbookViewId="0" topLeftCell="B1">
      <selection activeCell="C12" sqref="C12"/>
    </sheetView>
  </sheetViews>
  <sheetFormatPr defaultColWidth="9.140625" defaultRowHeight="12.75" customHeight="1"/>
  <cols>
    <col min="1" max="1" width="9.8515625" style="2" hidden="1" customWidth="1"/>
    <col min="2" max="2" width="41.57421875" style="2" customWidth="1"/>
    <col min="3" max="3" width="13.00390625" style="2" customWidth="1"/>
    <col min="4" max="4" width="10.8515625" style="2" customWidth="1"/>
    <col min="5" max="5" width="11.8515625" style="2" customWidth="1"/>
    <col min="6" max="6" width="12.8515625" style="25" customWidth="1"/>
    <col min="7" max="7" width="10.8515625" style="25" customWidth="1"/>
    <col min="8" max="8" width="11.28125" style="25" customWidth="1"/>
    <col min="9" max="10" width="10.8515625" style="25" customWidth="1"/>
    <col min="11" max="16384" width="9.140625" style="2" customWidth="1"/>
  </cols>
  <sheetData>
    <row r="1" spans="1:10" s="13" customFormat="1" ht="12.75" customHeight="1">
      <c r="A1" s="10"/>
      <c r="B1" s="10"/>
      <c r="C1" s="10"/>
      <c r="D1" s="11"/>
      <c r="E1" s="11"/>
      <c r="F1" s="11"/>
      <c r="G1" s="11"/>
      <c r="H1" s="11"/>
      <c r="I1" s="11"/>
      <c r="J1" s="12" t="s">
        <v>6</v>
      </c>
    </row>
    <row r="2" spans="1:10" s="13" customFormat="1" ht="12.75" customHeight="1">
      <c r="A2" s="14"/>
      <c r="B2" s="10"/>
      <c r="C2" s="10"/>
      <c r="D2" s="11"/>
      <c r="E2" s="11"/>
      <c r="F2" s="11"/>
      <c r="G2" s="11"/>
      <c r="H2" s="11"/>
      <c r="I2" s="11"/>
      <c r="J2" s="11"/>
    </row>
    <row r="3" spans="1:10" s="17" customFormat="1" ht="12.75" customHeight="1">
      <c r="A3" s="28" t="s">
        <v>22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17" customFormat="1" ht="12.75" customHeight="1">
      <c r="A4" s="15"/>
      <c r="B4" s="16"/>
      <c r="C4" s="16"/>
      <c r="D4" s="16"/>
      <c r="E4" s="16"/>
      <c r="F4" s="24"/>
      <c r="G4" s="24"/>
      <c r="H4" s="24"/>
      <c r="I4" s="24"/>
      <c r="J4" s="24"/>
    </row>
    <row r="5" spans="1:10" s="17" customFormat="1" ht="12.75" customHeight="1">
      <c r="A5" s="15"/>
      <c r="B5" s="16"/>
      <c r="C5" s="16"/>
      <c r="D5" s="16"/>
      <c r="E5" s="16"/>
      <c r="F5" s="24"/>
      <c r="G5" s="24"/>
      <c r="H5" s="24"/>
      <c r="I5" s="24"/>
      <c r="J5" s="24"/>
    </row>
    <row r="6" spans="1:10" s="19" customFormat="1" ht="12.75">
      <c r="A6" s="11"/>
      <c r="B6" s="11"/>
      <c r="C6" s="11"/>
      <c r="D6" s="11"/>
      <c r="E6" s="11"/>
      <c r="F6" s="11"/>
      <c r="G6" s="11"/>
      <c r="H6" s="11"/>
      <c r="I6" s="11"/>
      <c r="J6" s="18" t="s">
        <v>5</v>
      </c>
    </row>
    <row r="7" spans="1:10" s="19" customFormat="1" ht="12.75">
      <c r="A7" s="26" t="s">
        <v>9</v>
      </c>
      <c r="B7" s="26" t="s">
        <v>10</v>
      </c>
      <c r="C7" s="26" t="s">
        <v>8</v>
      </c>
      <c r="D7" s="36" t="s">
        <v>23</v>
      </c>
      <c r="E7" s="31" t="s">
        <v>1</v>
      </c>
      <c r="F7" s="33" t="s">
        <v>7</v>
      </c>
      <c r="G7" s="34"/>
      <c r="H7" s="33" t="s">
        <v>2</v>
      </c>
      <c r="I7" s="34"/>
      <c r="J7" s="26" t="s">
        <v>4</v>
      </c>
    </row>
    <row r="8" spans="1:10" s="19" customFormat="1" ht="42" customHeight="1">
      <c r="A8" s="30"/>
      <c r="B8" s="30"/>
      <c r="C8" s="35"/>
      <c r="D8" s="37"/>
      <c r="E8" s="32"/>
      <c r="F8" s="20" t="s">
        <v>19</v>
      </c>
      <c r="G8" s="20" t="s">
        <v>24</v>
      </c>
      <c r="H8" s="20" t="s">
        <v>3</v>
      </c>
      <c r="I8" s="20" t="s">
        <v>25</v>
      </c>
      <c r="J8" s="27"/>
    </row>
    <row r="9" spans="1:10" ht="65.25" customHeight="1">
      <c r="A9" s="3" t="s">
        <v>11</v>
      </c>
      <c r="B9" s="9" t="s">
        <v>13</v>
      </c>
      <c r="C9" s="6">
        <v>149195.1</v>
      </c>
      <c r="D9" s="6">
        <v>138383.8</v>
      </c>
      <c r="E9" s="6">
        <v>75229.4</v>
      </c>
      <c r="F9" s="21">
        <f aca="true" t="shared" si="0" ref="F9:F16">C9-E9</f>
        <v>73965.70000000001</v>
      </c>
      <c r="G9" s="21">
        <f>D9-E9</f>
        <v>63154.399999999994</v>
      </c>
      <c r="H9" s="21">
        <f aca="true" t="shared" si="1" ref="H9:H16">E9/C9*100</f>
        <v>50.42350586580926</v>
      </c>
      <c r="I9" s="21">
        <f aca="true" t="shared" si="2" ref="I9:I16">E9/D9*100</f>
        <v>54.36286617364171</v>
      </c>
      <c r="J9" s="21">
        <f>E9/$E$16*100</f>
        <v>56.132211326813994</v>
      </c>
    </row>
    <row r="10" spans="1:10" ht="54" customHeight="1">
      <c r="A10" s="3" t="s">
        <v>12</v>
      </c>
      <c r="B10" s="9" t="s">
        <v>14</v>
      </c>
      <c r="C10" s="6">
        <v>81521.9</v>
      </c>
      <c r="D10" s="6">
        <v>59070.2</v>
      </c>
      <c r="E10" s="6">
        <v>53227.3</v>
      </c>
      <c r="F10" s="21">
        <f t="shared" si="0"/>
        <v>28294.59999999999</v>
      </c>
      <c r="G10" s="21">
        <f aca="true" t="shared" si="3" ref="G10:G16">D10-E10</f>
        <v>5842.899999999994</v>
      </c>
      <c r="H10" s="21">
        <f t="shared" si="1"/>
        <v>65.29202582373571</v>
      </c>
      <c r="I10" s="21">
        <f t="shared" si="2"/>
        <v>90.10854881141422</v>
      </c>
      <c r="J10" s="21">
        <f aca="true" t="shared" si="4" ref="J10:J16">E10/$E$16*100</f>
        <v>39.71540450881872</v>
      </c>
    </row>
    <row r="11" spans="1:10" ht="66" customHeight="1" hidden="1">
      <c r="A11" s="5" t="s">
        <v>0</v>
      </c>
      <c r="B11" s="4" t="s">
        <v>17</v>
      </c>
      <c r="C11" s="22">
        <v>0</v>
      </c>
      <c r="D11" s="22">
        <v>0</v>
      </c>
      <c r="E11" s="22">
        <v>0</v>
      </c>
      <c r="F11" s="21">
        <f t="shared" si="0"/>
        <v>0</v>
      </c>
      <c r="G11" s="21">
        <f t="shared" si="3"/>
        <v>0</v>
      </c>
      <c r="H11" s="21" t="e">
        <f t="shared" si="1"/>
        <v>#DIV/0!</v>
      </c>
      <c r="I11" s="21" t="e">
        <f t="shared" si="2"/>
        <v>#DIV/0!</v>
      </c>
      <c r="J11" s="21">
        <f t="shared" si="4"/>
        <v>0</v>
      </c>
    </row>
    <row r="12" spans="1:10" ht="62.25" customHeight="1">
      <c r="A12" s="1"/>
      <c r="B12" s="9" t="s">
        <v>20</v>
      </c>
      <c r="C12" s="6">
        <v>13631.1</v>
      </c>
      <c r="D12" s="6">
        <v>13328.9</v>
      </c>
      <c r="E12" s="6">
        <v>0</v>
      </c>
      <c r="F12" s="21">
        <f t="shared" si="0"/>
        <v>13631.1</v>
      </c>
      <c r="G12" s="21">
        <f t="shared" si="3"/>
        <v>13328.9</v>
      </c>
      <c r="H12" s="21">
        <f t="shared" si="1"/>
        <v>0</v>
      </c>
      <c r="I12" s="21">
        <f t="shared" si="2"/>
        <v>0</v>
      </c>
      <c r="J12" s="21">
        <f t="shared" si="4"/>
        <v>0</v>
      </c>
    </row>
    <row r="13" spans="1:10" ht="40.5" customHeight="1">
      <c r="A13" s="1"/>
      <c r="B13" s="9" t="s">
        <v>21</v>
      </c>
      <c r="C13" s="6">
        <v>37192.2</v>
      </c>
      <c r="D13" s="6">
        <v>37192.2</v>
      </c>
      <c r="E13" s="6">
        <v>2456.1</v>
      </c>
      <c r="F13" s="21">
        <f>C13-E13</f>
        <v>34736.1</v>
      </c>
      <c r="G13" s="21">
        <f>D13-E13</f>
        <v>34736.1</v>
      </c>
      <c r="H13" s="21">
        <f>E13/C13*100</f>
        <v>6.603804023424267</v>
      </c>
      <c r="I13" s="21">
        <f>E13/D13*100</f>
        <v>6.603804023424267</v>
      </c>
      <c r="J13" s="21">
        <f>E13/$E$16*100</f>
        <v>1.8326123063561301</v>
      </c>
    </row>
    <row r="14" spans="1:10" ht="51" customHeight="1">
      <c r="A14" s="1"/>
      <c r="B14" s="9" t="s">
        <v>18</v>
      </c>
      <c r="C14" s="6">
        <v>1134.5</v>
      </c>
      <c r="D14" s="6">
        <v>969.7</v>
      </c>
      <c r="E14" s="6">
        <v>202</v>
      </c>
      <c r="F14" s="21">
        <f t="shared" si="0"/>
        <v>932.5</v>
      </c>
      <c r="G14" s="21">
        <f t="shared" si="3"/>
        <v>767.7</v>
      </c>
      <c r="H14" s="21">
        <f t="shared" si="1"/>
        <v>17.805200528867342</v>
      </c>
      <c r="I14" s="21">
        <f t="shared" si="2"/>
        <v>20.83118490254718</v>
      </c>
      <c r="J14" s="21">
        <f t="shared" si="4"/>
        <v>0.1507217482528962</v>
      </c>
    </row>
    <row r="15" spans="2:10" ht="43.5" customHeight="1">
      <c r="B15" s="9" t="s">
        <v>15</v>
      </c>
      <c r="C15" s="6">
        <v>8906.7</v>
      </c>
      <c r="D15" s="6">
        <v>8906.7</v>
      </c>
      <c r="E15" s="6">
        <v>2907</v>
      </c>
      <c r="F15" s="21">
        <f t="shared" si="0"/>
        <v>5999.700000000001</v>
      </c>
      <c r="G15" s="21">
        <f t="shared" si="3"/>
        <v>5999.700000000001</v>
      </c>
      <c r="H15" s="21">
        <f t="shared" si="1"/>
        <v>32.63835090437536</v>
      </c>
      <c r="I15" s="21">
        <f t="shared" si="2"/>
        <v>32.63835090437536</v>
      </c>
      <c r="J15" s="21">
        <f t="shared" si="4"/>
        <v>2.1690501097582633</v>
      </c>
    </row>
    <row r="16" spans="2:10" ht="22.5" customHeight="1">
      <c r="B16" s="7" t="s">
        <v>16</v>
      </c>
      <c r="C16" s="23">
        <f>SUM(C9:C15)</f>
        <v>291581.5</v>
      </c>
      <c r="D16" s="23">
        <f>SUM(D9:D15)</f>
        <v>257851.5</v>
      </c>
      <c r="E16" s="23">
        <f>SUM(E9:E15)</f>
        <v>134021.8</v>
      </c>
      <c r="F16" s="8">
        <f t="shared" si="0"/>
        <v>157559.7</v>
      </c>
      <c r="G16" s="8">
        <f t="shared" si="3"/>
        <v>123829.70000000001</v>
      </c>
      <c r="H16" s="8">
        <f t="shared" si="1"/>
        <v>45.96375284440199</v>
      </c>
      <c r="I16" s="8">
        <f t="shared" si="2"/>
        <v>51.97635072900487</v>
      </c>
      <c r="J16" s="8">
        <f t="shared" si="4"/>
        <v>100</v>
      </c>
    </row>
  </sheetData>
  <sheetProtection/>
  <mergeCells count="9">
    <mergeCell ref="J7:J8"/>
    <mergeCell ref="A3:J3"/>
    <mergeCell ref="A7:A8"/>
    <mergeCell ref="B7:B8"/>
    <mergeCell ref="E7:E8"/>
    <mergeCell ref="F7:G7"/>
    <mergeCell ref="H7:I7"/>
    <mergeCell ref="C7:C8"/>
    <mergeCell ref="D7:D8"/>
  </mergeCells>
  <printOptions/>
  <pageMargins left="0.7874015748031497" right="0.2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Петрова Татьяна И.</cp:lastModifiedBy>
  <cp:lastPrinted>2017-11-09T11:36:14Z</cp:lastPrinted>
  <dcterms:created xsi:type="dcterms:W3CDTF">2002-03-11T10:22:12Z</dcterms:created>
  <dcterms:modified xsi:type="dcterms:W3CDTF">2017-11-09T11:37:20Z</dcterms:modified>
  <cp:category/>
  <cp:version/>
  <cp:contentType/>
  <cp:contentStatus/>
</cp:coreProperties>
</file>