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'Бюджет'!$A$16:$I$16</definedName>
  </definedNames>
  <calcPr fullCalcOnLoad="1"/>
</workbook>
</file>

<file path=xl/sharedStrings.xml><?xml version="1.0" encoding="utf-8"?>
<sst xmlns="http://schemas.openxmlformats.org/spreadsheetml/2006/main" count="23" uniqueCount="23">
  <si>
    <t>Бюджетополучатель</t>
  </si>
  <si>
    <t>Совет депутатов Сланцевского городского поселения</t>
  </si>
  <si>
    <t>ИТОГО:</t>
  </si>
  <si>
    <t>% исполнения</t>
  </si>
  <si>
    <t>Структура расходов, %</t>
  </si>
  <si>
    <t>Приложение 4</t>
  </si>
  <si>
    <t>тыс.руб.</t>
  </si>
  <si>
    <t>Исполнено</t>
  </si>
  <si>
    <t>администрация Сланцевского городского поселения</t>
  </si>
  <si>
    <t>КУМИ Сланцевского городского поселения</t>
  </si>
  <si>
    <t>МКУК "ПКиО"</t>
  </si>
  <si>
    <t>МУК  ГДК</t>
  </si>
  <si>
    <t>СЦГБ</t>
  </si>
  <si>
    <t xml:space="preserve">Кассовый план </t>
  </si>
  <si>
    <t>Исполнено 1 квартал 2014 г.</t>
  </si>
  <si>
    <t>Остаток</t>
  </si>
  <si>
    <t>к аналогичному периоду прош. года</t>
  </si>
  <si>
    <t>Исполнение бюджета МО Сланцевское городское поселение по бюджетополучателям за 1 квартал 2017 года.</t>
  </si>
  <si>
    <t>Исполнено                 1 квартал 2016 года</t>
  </si>
  <si>
    <t>1 квартал 2017 г.</t>
  </si>
  <si>
    <t>План                     2017 год</t>
  </si>
  <si>
    <t>к плану 2017 года</t>
  </si>
  <si>
    <t>к плану 1 квартала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</si>
</sst>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.5"/>
      <name val="Times New Roman"/>
      <family val="1"/>
    </font>
    <font>
      <sz val="8.5"/>
      <name val="MS Sans Serif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/>
    </xf>
    <xf numFmtId="172" fontId="5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172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"/>
  <sheetViews>
    <sheetView showGridLines="0" tabSelected="1" zoomScaleSheetLayoutView="100" zoomScalePageLayoutView="0" workbookViewId="0" topLeftCell="A1">
      <selection activeCell="E15" sqref="E15"/>
    </sheetView>
  </sheetViews>
  <sheetFormatPr defaultColWidth="9.140625" defaultRowHeight="12.75" customHeight="1"/>
  <cols>
    <col min="1" max="1" width="29.7109375" style="2" customWidth="1"/>
    <col min="2" max="2" width="13.00390625" style="2" customWidth="1"/>
    <col min="3" max="3" width="12.00390625" style="2" customWidth="1"/>
    <col min="4" max="5" width="13.00390625" style="2" customWidth="1"/>
    <col min="6" max="7" width="11.00390625" style="2" customWidth="1"/>
    <col min="8" max="8" width="13.00390625" style="2" customWidth="1"/>
    <col min="9" max="10" width="13.8515625" style="2" customWidth="1"/>
    <col min="11" max="16384" width="9.140625" style="2" customWidth="1"/>
  </cols>
  <sheetData>
    <row r="1" spans="1:11" s="11" customFormat="1" ht="12.75" customHeight="1">
      <c r="A1" s="7"/>
      <c r="B1" s="7"/>
      <c r="C1" s="7"/>
      <c r="D1" s="7"/>
      <c r="E1" s="8"/>
      <c r="F1" s="8"/>
      <c r="G1" s="8"/>
      <c r="H1" s="8"/>
      <c r="I1" s="8"/>
      <c r="J1" s="9" t="s">
        <v>5</v>
      </c>
      <c r="K1" s="10"/>
    </row>
    <row r="2" spans="1:11" s="11" customFormat="1" ht="12.75" customHeight="1">
      <c r="A2" s="12"/>
      <c r="B2" s="12"/>
      <c r="C2" s="7"/>
      <c r="D2" s="7"/>
      <c r="E2" s="8"/>
      <c r="F2" s="8"/>
      <c r="G2" s="8"/>
      <c r="H2" s="8"/>
      <c r="I2" s="8"/>
      <c r="J2" s="8"/>
      <c r="K2" s="10"/>
    </row>
    <row r="3" spans="1:11" s="15" customFormat="1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2.75" customHeight="1">
      <c r="A4" s="25" t="s">
        <v>17</v>
      </c>
      <c r="B4" s="25"/>
      <c r="C4" s="26"/>
      <c r="D4" s="26"/>
      <c r="E4" s="26"/>
      <c r="F4" s="26"/>
      <c r="G4" s="26"/>
      <c r="H4" s="26"/>
      <c r="I4" s="26"/>
      <c r="J4" s="26"/>
      <c r="K4" s="14"/>
    </row>
    <row r="5" spans="1:11" s="11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1" s="11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1" s="11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10"/>
    </row>
    <row r="8" spans="1:11" s="11" customFormat="1" ht="12.75">
      <c r="A8" s="8"/>
      <c r="B8" s="8"/>
      <c r="C8" s="8"/>
      <c r="D8" s="8"/>
      <c r="E8" s="8"/>
      <c r="F8" s="8"/>
      <c r="G8" s="8"/>
      <c r="H8" s="8"/>
      <c r="I8" s="8"/>
      <c r="J8" s="16" t="s">
        <v>6</v>
      </c>
      <c r="K8" s="10"/>
    </row>
    <row r="9" spans="1:11" s="11" customFormat="1" ht="12.75">
      <c r="A9" s="27" t="s">
        <v>0</v>
      </c>
      <c r="B9" s="27" t="s">
        <v>18</v>
      </c>
      <c r="C9" s="27" t="s">
        <v>20</v>
      </c>
      <c r="D9" s="30" t="s">
        <v>19</v>
      </c>
      <c r="E9" s="31"/>
      <c r="F9" s="31"/>
      <c r="G9" s="32"/>
      <c r="H9" s="22" t="s">
        <v>3</v>
      </c>
      <c r="I9" s="23"/>
      <c r="J9" s="24"/>
      <c r="K9" s="10"/>
    </row>
    <row r="10" spans="1:10" s="11" customFormat="1" ht="49.5" customHeight="1">
      <c r="A10" s="28"/>
      <c r="B10" s="29" t="s">
        <v>14</v>
      </c>
      <c r="C10" s="29"/>
      <c r="D10" s="17" t="s">
        <v>13</v>
      </c>
      <c r="E10" s="17" t="s">
        <v>7</v>
      </c>
      <c r="F10" s="18" t="s">
        <v>15</v>
      </c>
      <c r="G10" s="17" t="s">
        <v>4</v>
      </c>
      <c r="H10" s="17" t="s">
        <v>21</v>
      </c>
      <c r="I10" s="17" t="s">
        <v>22</v>
      </c>
      <c r="J10" s="19" t="s">
        <v>16</v>
      </c>
    </row>
    <row r="11" spans="1:10" ht="25.5">
      <c r="A11" s="3" t="s">
        <v>8</v>
      </c>
      <c r="B11" s="4">
        <v>30880.3</v>
      </c>
      <c r="C11" s="20">
        <v>156122.9</v>
      </c>
      <c r="D11" s="20">
        <v>33844.8383</v>
      </c>
      <c r="E11" s="20">
        <v>20839.6</v>
      </c>
      <c r="F11" s="4">
        <f aca="true" t="shared" si="0" ref="F11:F17">D11-E11</f>
        <v>13005.238300000005</v>
      </c>
      <c r="G11" s="4">
        <f>E11/$E$17*100</f>
        <v>59.57563324696322</v>
      </c>
      <c r="H11" s="4">
        <f>E11/C11*100</f>
        <v>13.348201961403483</v>
      </c>
      <c r="I11" s="4">
        <f>E11/D11*100</f>
        <v>61.57393873558556</v>
      </c>
      <c r="J11" s="4">
        <f aca="true" t="shared" si="1" ref="J11:J17">E11/B11*100</f>
        <v>67.48509567588398</v>
      </c>
    </row>
    <row r="12" spans="1:10" ht="25.5">
      <c r="A12" s="3" t="s">
        <v>9</v>
      </c>
      <c r="B12" s="4">
        <v>951.5</v>
      </c>
      <c r="C12" s="20">
        <v>7651.3</v>
      </c>
      <c r="D12" s="20">
        <v>2912.4</v>
      </c>
      <c r="E12" s="20">
        <v>728.1</v>
      </c>
      <c r="F12" s="4">
        <f t="shared" si="0"/>
        <v>2184.3</v>
      </c>
      <c r="G12" s="4">
        <f aca="true" t="shared" si="2" ref="G12:G17">E12/$E$17*100</f>
        <v>2.081470784809398</v>
      </c>
      <c r="H12" s="4">
        <f aca="true" t="shared" si="3" ref="H12:H17">E12/C12*100</f>
        <v>9.516029955693805</v>
      </c>
      <c r="I12" s="4">
        <f aca="true" t="shared" si="4" ref="I12:I17">E12/D12*100</f>
        <v>25</v>
      </c>
      <c r="J12" s="4">
        <f t="shared" si="1"/>
        <v>76.52128218602208</v>
      </c>
    </row>
    <row r="13" spans="1:10" ht="12.75">
      <c r="A13" s="3" t="s">
        <v>11</v>
      </c>
      <c r="B13" s="4">
        <v>3077.4</v>
      </c>
      <c r="C13" s="20">
        <v>27737.1</v>
      </c>
      <c r="D13" s="20">
        <v>6833.5</v>
      </c>
      <c r="E13" s="20">
        <v>4994.8</v>
      </c>
      <c r="F13" s="4">
        <f t="shared" si="0"/>
        <v>1838.6999999999998</v>
      </c>
      <c r="G13" s="4">
        <f t="shared" si="2"/>
        <v>14.278986781988708</v>
      </c>
      <c r="H13" s="4">
        <f t="shared" si="3"/>
        <v>18.007650403250523</v>
      </c>
      <c r="I13" s="4">
        <f t="shared" si="4"/>
        <v>73.09285139386844</v>
      </c>
      <c r="J13" s="4">
        <f t="shared" si="1"/>
        <v>162.30584259439786</v>
      </c>
    </row>
    <row r="14" spans="1:10" ht="12.75">
      <c r="A14" s="3" t="s">
        <v>10</v>
      </c>
      <c r="B14" s="4">
        <v>2106.4</v>
      </c>
      <c r="C14" s="20">
        <v>24932.6072</v>
      </c>
      <c r="D14" s="20">
        <v>4396.5398</v>
      </c>
      <c r="E14" s="20">
        <v>3159.3</v>
      </c>
      <c r="F14" s="4">
        <f t="shared" si="0"/>
        <v>1237.2397999999994</v>
      </c>
      <c r="G14" s="4">
        <f t="shared" si="2"/>
        <v>9.031713570180374</v>
      </c>
      <c r="H14" s="4">
        <f t="shared" si="3"/>
        <v>12.671358332713798</v>
      </c>
      <c r="I14" s="4">
        <f t="shared" si="4"/>
        <v>71.85878312758594</v>
      </c>
      <c r="J14" s="4">
        <f t="shared" si="1"/>
        <v>149.98575769084695</v>
      </c>
    </row>
    <row r="15" spans="1:10" ht="12.75">
      <c r="A15" s="3" t="s">
        <v>12</v>
      </c>
      <c r="B15" s="4">
        <v>4114.3</v>
      </c>
      <c r="C15" s="20">
        <v>28483.8459</v>
      </c>
      <c r="D15" s="20">
        <v>5596.8</v>
      </c>
      <c r="E15" s="20">
        <v>4407.948</v>
      </c>
      <c r="F15" s="4">
        <f t="shared" si="0"/>
        <v>1188.8519999999999</v>
      </c>
      <c r="G15" s="4">
        <f t="shared" si="2"/>
        <v>12.601311609612711</v>
      </c>
      <c r="H15" s="4">
        <f t="shared" si="3"/>
        <v>15.475255748381928</v>
      </c>
      <c r="I15" s="4">
        <f t="shared" si="4"/>
        <v>78.75836192109777</v>
      </c>
      <c r="J15" s="4">
        <f t="shared" si="1"/>
        <v>107.13725299564933</v>
      </c>
    </row>
    <row r="16" spans="1:10" ht="25.5">
      <c r="A16" s="3" t="s">
        <v>1</v>
      </c>
      <c r="B16" s="4">
        <v>608.4</v>
      </c>
      <c r="C16" s="20">
        <v>4748.2</v>
      </c>
      <c r="D16" s="20">
        <v>1199.9</v>
      </c>
      <c r="E16" s="20">
        <f>851.925-1.6</f>
        <v>850.3249999999999</v>
      </c>
      <c r="F16" s="4">
        <f t="shared" si="0"/>
        <v>349.57500000000016</v>
      </c>
      <c r="G16" s="4">
        <f t="shared" si="2"/>
        <v>2.430884006445613</v>
      </c>
      <c r="H16" s="4">
        <f t="shared" si="3"/>
        <v>17.908365275262202</v>
      </c>
      <c r="I16" s="4">
        <f t="shared" si="4"/>
        <v>70.86632219351611</v>
      </c>
      <c r="J16" s="4">
        <f t="shared" si="1"/>
        <v>139.76413543721236</v>
      </c>
    </row>
    <row r="17" spans="1:10" ht="12.75">
      <c r="A17" s="5" t="s">
        <v>2</v>
      </c>
      <c r="B17" s="6">
        <f>SUM(B11:B16)</f>
        <v>41738.3</v>
      </c>
      <c r="C17" s="21">
        <f>SUM(C11:C16)</f>
        <v>249675.95309999998</v>
      </c>
      <c r="D17" s="21">
        <f>SUM(D11:D16)</f>
        <v>54783.97810000001</v>
      </c>
      <c r="E17" s="6">
        <f>SUM(E11:E16)</f>
        <v>34980.07299999999</v>
      </c>
      <c r="F17" s="6">
        <f t="shared" si="0"/>
        <v>19803.905100000018</v>
      </c>
      <c r="G17" s="6">
        <f t="shared" si="2"/>
        <v>100</v>
      </c>
      <c r="H17" s="6">
        <f t="shared" si="3"/>
        <v>14.010189033298614</v>
      </c>
      <c r="I17" s="6">
        <f t="shared" si="4"/>
        <v>63.85091812089488</v>
      </c>
      <c r="J17" s="6">
        <f t="shared" si="1"/>
        <v>83.80809232767024</v>
      </c>
    </row>
    <row r="18" spans="1:2" ht="42.75" customHeight="1">
      <c r="A18" s="1"/>
      <c r="B18" s="1"/>
    </row>
    <row r="19" spans="1:2" ht="42.75" customHeight="1">
      <c r="A19" s="1"/>
      <c r="B19" s="1"/>
    </row>
  </sheetData>
  <sheetProtection/>
  <mergeCells count="6">
    <mergeCell ref="H9:J9"/>
    <mergeCell ref="A4:J4"/>
    <mergeCell ref="A9:A10"/>
    <mergeCell ref="C9:C10"/>
    <mergeCell ref="D9:G9"/>
    <mergeCell ref="B9:B10"/>
  </mergeCells>
  <printOptions/>
  <pageMargins left="0.29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2017-05-11T05:31:19Z</cp:lastPrinted>
  <dcterms:created xsi:type="dcterms:W3CDTF">2002-03-11T10:22:12Z</dcterms:created>
  <dcterms:modified xsi:type="dcterms:W3CDTF">2017-05-11T05:31:23Z</dcterms:modified>
  <cp:category/>
  <cp:version/>
  <cp:contentType/>
  <cp:contentStatus/>
</cp:coreProperties>
</file>