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'Бюджет'!$A$19</definedName>
    <definedName name="FIO" localSheetId="0">'Бюджет'!#REF!</definedName>
    <definedName name="SIGN" localSheetId="0">'Бюджет'!$A$19:$H$21</definedName>
  </definedNames>
  <calcPr fullCalcOnLoad="1"/>
</workbook>
</file>

<file path=xl/sharedStrings.xml><?xml version="1.0" encoding="utf-8"?>
<sst xmlns="http://schemas.openxmlformats.org/spreadsheetml/2006/main" count="52" uniqueCount="51">
  <si>
    <t/>
  </si>
  <si>
    <t>КОСГУ</t>
  </si>
  <si>
    <t>Наименование КОСГУ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</si>
  <si>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</si>
  <si>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</si>
  <si>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</si>
  <si>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</si>
  <si>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</si>
  <si>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</si>
  <si>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</si>
  <si>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</si>
  <si>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</si>
  <si>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</si>
  <si>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</si>
  <si>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</si>
  <si>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</si>
  <si>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</si>
  <si>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</si>
  <si>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</si>
  <si>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</si>
  <si>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</si>
  <si>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241</t>
  </si>
  <si>
    <t>Безвозмездные перечисления государственным и муниципальным организациям</t>
  </si>
  <si>
    <t>242</t>
  </si>
  <si>
    <t>Безвозмездные перечисления организациям, за исключением государственных и муниципальных организаций</t>
  </si>
  <si>
    <t>251</t>
  </si>
  <si>
    <t>Перечисления другим бюджетам бюджетной системы Российской Федерации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</si>
  <si>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</si>
  <si>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</si>
  <si>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</si>
  <si>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</si>
  <si>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</si>
  <si>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</si>
  <si>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тыс.руб.</t>
  </si>
  <si>
    <t>% исполнения</t>
  </si>
  <si>
    <t>Приложение 3</t>
  </si>
  <si>
    <t>263</t>
  </si>
  <si>
    <t>262</t>
  </si>
  <si>
    <t>224</t>
  </si>
  <si>
    <t>Арендная плата за пользование имуществом</t>
  </si>
  <si>
    <t>Пособия по социальной помощи населению</t>
  </si>
  <si>
    <t>к аналогич. периоду прош. года</t>
  </si>
  <si>
    <t>структура расходов, %</t>
  </si>
  <si>
    <t>Пенсии, пособия, выплачиваемые организациями сектора государственного управления</t>
  </si>
  <si>
    <t>Исполнение                             1 квартал       2016 г.</t>
  </si>
  <si>
    <t>Исполнение бюджета МО Сланцевское городское поселение по экономической классификации расходов за 1 квартал 2017 года</t>
  </si>
  <si>
    <t>План 2017 год</t>
  </si>
  <si>
    <t>Кассовый план                                          1 квартал 2017 г.</t>
  </si>
  <si>
    <t>Исполнение                             1 квартал       2017 г.</t>
  </si>
  <si>
    <t>к плану  2017г.</t>
  </si>
  <si>
    <t>к плану 1 квартала 2017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</si>
</sst>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color indexed="10"/>
      <name val="MS Sans Serif"/>
      <family val="2"/>
    </font>
    <font>
      <sz val="10"/>
      <color indexed="10"/>
      <name val="Arial"/>
      <family val="0"/>
    </font>
    <font>
      <sz val="8.5"/>
      <name val="MS Sans Serif"/>
      <family val="2"/>
    </font>
    <font>
      <b/>
      <sz val="9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 Cyr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72" fontId="7" fillId="0" borderId="11" xfId="0" applyNumberFormat="1" applyFont="1" applyBorder="1" applyAlignment="1">
      <alignment horizontal="right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172" fontId="12" fillId="0" borderId="13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2" fontId="7" fillId="0" borderId="10" xfId="0" applyNumberFormat="1" applyFont="1" applyBorder="1" applyAlignment="1" applyProtection="1">
      <alignment horizontal="right" vertical="center" wrapText="1"/>
      <protection/>
    </xf>
    <xf numFmtId="172" fontId="12" fillId="0" borderId="12" xfId="0" applyNumberFormat="1" applyFont="1" applyBorder="1" applyAlignment="1">
      <alignment horizontal="right" vertical="center" wrapText="1"/>
    </xf>
    <xf numFmtId="172" fontId="12" fillId="0" borderId="18" xfId="0" applyNumberFormat="1" applyFont="1" applyBorder="1" applyAlignment="1">
      <alignment horizontal="right" vertical="center" wrapText="1"/>
    </xf>
    <xf numFmtId="172" fontId="10" fillId="0" borderId="10" xfId="0" applyNumberFormat="1" applyFont="1" applyBorder="1" applyAlignment="1">
      <alignment horizontal="right" vertical="center" wrapText="1"/>
    </xf>
    <xf numFmtId="172" fontId="10" fillId="0" borderId="11" xfId="0" applyNumberFormat="1" applyFont="1" applyBorder="1" applyAlignment="1">
      <alignment horizontal="right" vertical="center" wrapText="1"/>
    </xf>
    <xf numFmtId="172" fontId="11" fillId="0" borderId="12" xfId="0" applyNumberFormat="1" applyFont="1" applyBorder="1" applyAlignment="1">
      <alignment horizontal="right" vertical="center" wrapText="1"/>
    </xf>
    <xf numFmtId="172" fontId="11" fillId="0" borderId="19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3"/>
  <sheetViews>
    <sheetView showGridLines="0" tabSelected="1" zoomScalePageLayoutView="0" workbookViewId="0" topLeftCell="A1">
      <selection activeCell="F10" sqref="F10:F27"/>
    </sheetView>
  </sheetViews>
  <sheetFormatPr defaultColWidth="9.140625" defaultRowHeight="12.75" customHeight="1"/>
  <cols>
    <col min="1" max="1" width="6.7109375" style="2" customWidth="1"/>
    <col min="2" max="2" width="33.7109375" style="2" customWidth="1"/>
    <col min="3" max="3" width="12.00390625" style="2" customWidth="1"/>
    <col min="4" max="4" width="10.57421875" style="2" customWidth="1"/>
    <col min="5" max="5" width="11.7109375" style="2" customWidth="1"/>
    <col min="6" max="6" width="12.28125" style="2" customWidth="1"/>
    <col min="7" max="7" width="10.140625" style="2" customWidth="1"/>
    <col min="8" max="8" width="11.7109375" style="2" customWidth="1"/>
    <col min="9" max="9" width="11.7109375" style="2" bestFit="1" customWidth="1"/>
    <col min="10" max="10" width="12.28125" style="2" customWidth="1"/>
    <col min="11" max="16384" width="9.140625" style="2" customWidth="1"/>
  </cols>
  <sheetData>
    <row r="1" spans="1:10" s="6" customFormat="1" ht="12.75" customHeight="1">
      <c r="A1" s="3"/>
      <c r="B1" s="3"/>
      <c r="C1" s="3"/>
      <c r="D1" s="4"/>
      <c r="E1" s="4"/>
      <c r="F1" s="4"/>
      <c r="G1" s="4"/>
      <c r="H1" s="4"/>
      <c r="I1" s="4"/>
      <c r="J1" s="5" t="s">
        <v>35</v>
      </c>
    </row>
    <row r="2" spans="1:10" s="6" customFormat="1" ht="12.75" customHeight="1">
      <c r="A2" s="7"/>
      <c r="B2" s="3"/>
      <c r="C2" s="3"/>
      <c r="D2" s="4"/>
      <c r="E2" s="4"/>
      <c r="F2" s="4"/>
      <c r="G2" s="4"/>
      <c r="H2" s="4"/>
      <c r="I2" s="4"/>
      <c r="J2" s="4"/>
    </row>
    <row r="3" spans="1:10" s="11" customFormat="1" ht="12.75" customHeight="1">
      <c r="A3" s="8"/>
      <c r="B3" s="9"/>
      <c r="C3" s="9"/>
      <c r="D3" s="10"/>
      <c r="E3" s="10"/>
      <c r="F3" s="10"/>
      <c r="G3" s="10"/>
      <c r="H3" s="10"/>
      <c r="I3" s="10"/>
      <c r="J3" s="10"/>
    </row>
    <row r="4" spans="1:10" s="11" customFormat="1" ht="12.75" customHeight="1">
      <c r="A4" s="34" t="s">
        <v>45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6" customFormat="1" ht="12.75" customHeight="1">
      <c r="A5" s="3"/>
      <c r="B5" s="3"/>
      <c r="C5" s="3"/>
      <c r="D5" s="4"/>
      <c r="E5" s="4"/>
      <c r="F5" s="4"/>
      <c r="G5" s="4"/>
      <c r="H5" s="4"/>
      <c r="I5" s="4"/>
      <c r="J5" s="4"/>
    </row>
    <row r="6" spans="1:10" s="6" customFormat="1" ht="12.75">
      <c r="A6" s="3"/>
      <c r="B6" s="3"/>
      <c r="C6" s="3"/>
      <c r="D6" s="4"/>
      <c r="E6" s="4"/>
      <c r="F6" s="4"/>
      <c r="G6" s="4"/>
      <c r="H6" s="4"/>
      <c r="I6" s="4"/>
      <c r="J6" s="4"/>
    </row>
    <row r="7" spans="1:10" s="13" customFormat="1" ht="12.75">
      <c r="A7" s="4"/>
      <c r="B7" s="4"/>
      <c r="C7" s="4"/>
      <c r="D7" s="4"/>
      <c r="E7" s="4"/>
      <c r="F7" s="4"/>
      <c r="G7" s="4"/>
      <c r="H7" s="4"/>
      <c r="I7" s="4"/>
      <c r="J7" s="12" t="s">
        <v>33</v>
      </c>
    </row>
    <row r="8" spans="1:10" ht="12.75" customHeight="1">
      <c r="A8" s="36" t="s">
        <v>1</v>
      </c>
      <c r="B8" s="36" t="s">
        <v>2</v>
      </c>
      <c r="C8" s="38" t="s">
        <v>44</v>
      </c>
      <c r="D8" s="36" t="s">
        <v>46</v>
      </c>
      <c r="E8" s="36" t="s">
        <v>47</v>
      </c>
      <c r="F8" s="38" t="s">
        <v>48</v>
      </c>
      <c r="G8" s="32" t="s">
        <v>34</v>
      </c>
      <c r="H8" s="33"/>
      <c r="I8" s="33"/>
      <c r="J8" s="21"/>
    </row>
    <row r="9" spans="1:10" ht="36.75" customHeight="1">
      <c r="A9" s="37"/>
      <c r="B9" s="37"/>
      <c r="C9" s="39"/>
      <c r="D9" s="37"/>
      <c r="E9" s="37"/>
      <c r="F9" s="39"/>
      <c r="G9" s="22" t="s">
        <v>49</v>
      </c>
      <c r="H9" s="22" t="s">
        <v>50</v>
      </c>
      <c r="I9" s="23" t="s">
        <v>41</v>
      </c>
      <c r="J9" s="24" t="s">
        <v>42</v>
      </c>
    </row>
    <row r="10" spans="1:10" ht="12.75">
      <c r="A10" s="14" t="s">
        <v>3</v>
      </c>
      <c r="B10" s="15" t="s">
        <v>4</v>
      </c>
      <c r="C10" s="16">
        <v>5089</v>
      </c>
      <c r="D10" s="25">
        <v>48089.6</v>
      </c>
      <c r="E10" s="25">
        <v>9786.5</v>
      </c>
      <c r="F10" s="25">
        <v>7033.3</v>
      </c>
      <c r="G10" s="28">
        <f>F10/D10*100</f>
        <v>14.625407572531277</v>
      </c>
      <c r="H10" s="28">
        <f>F10/E10*100</f>
        <v>71.86736831349307</v>
      </c>
      <c r="I10" s="28">
        <f>F10/C10*100</f>
        <v>138.20593436824524</v>
      </c>
      <c r="J10" s="28">
        <f>F10/$F$28*100</f>
        <v>20.10657488114671</v>
      </c>
    </row>
    <row r="11" spans="1:10" ht="12.75">
      <c r="A11" s="14" t="s">
        <v>5</v>
      </c>
      <c r="B11" s="15" t="s">
        <v>6</v>
      </c>
      <c r="C11" s="16">
        <v>28.9</v>
      </c>
      <c r="D11" s="25">
        <v>406.5</v>
      </c>
      <c r="E11" s="25">
        <v>60.6</v>
      </c>
      <c r="F11" s="25">
        <f>45.1-1.6</f>
        <v>43.5</v>
      </c>
      <c r="G11" s="28">
        <f aca="true" t="shared" si="0" ref="G11:G28">F11/D11*100</f>
        <v>10.70110701107011</v>
      </c>
      <c r="H11" s="28">
        <f aca="true" t="shared" si="1" ref="H11:H28">F11/E11*100</f>
        <v>71.78217821782178</v>
      </c>
      <c r="I11" s="28">
        <f aca="true" t="shared" si="2" ref="I11:I28">F11/C11*100</f>
        <v>150.5190311418685</v>
      </c>
      <c r="J11" s="28">
        <f aca="true" t="shared" si="3" ref="J11:J28">F11/$F$28*100</f>
        <v>0.12435641979296799</v>
      </c>
    </row>
    <row r="12" spans="1:10" ht="12.75">
      <c r="A12" s="14" t="s">
        <v>7</v>
      </c>
      <c r="B12" s="15" t="s">
        <v>8</v>
      </c>
      <c r="C12" s="16">
        <v>1287.9</v>
      </c>
      <c r="D12" s="25">
        <v>14523</v>
      </c>
      <c r="E12" s="25">
        <v>3073</v>
      </c>
      <c r="F12" s="25">
        <v>1950.1</v>
      </c>
      <c r="G12" s="28">
        <f t="shared" si="0"/>
        <v>13.427666460097775</v>
      </c>
      <c r="H12" s="28">
        <f t="shared" si="1"/>
        <v>63.459160429547666</v>
      </c>
      <c r="I12" s="28">
        <f t="shared" si="2"/>
        <v>151.4170354841214</v>
      </c>
      <c r="J12" s="28">
        <f t="shared" si="3"/>
        <v>5.5748840054774</v>
      </c>
    </row>
    <row r="13" spans="1:10" ht="12.75">
      <c r="A13" s="14" t="s">
        <v>9</v>
      </c>
      <c r="B13" s="15" t="s">
        <v>10</v>
      </c>
      <c r="C13" s="16">
        <v>235.7</v>
      </c>
      <c r="D13" s="25">
        <v>973</v>
      </c>
      <c r="E13" s="25">
        <v>296.1</v>
      </c>
      <c r="F13" s="25">
        <v>235.8</v>
      </c>
      <c r="G13" s="28">
        <f t="shared" si="0"/>
        <v>24.234326824254886</v>
      </c>
      <c r="H13" s="28">
        <f t="shared" si="1"/>
        <v>79.63525835866261</v>
      </c>
      <c r="I13" s="28">
        <f t="shared" si="2"/>
        <v>100.04242681374629</v>
      </c>
      <c r="J13" s="28">
        <f t="shared" si="3"/>
        <v>0.6740975583260197</v>
      </c>
    </row>
    <row r="14" spans="1:10" ht="12.75">
      <c r="A14" s="14" t="s">
        <v>11</v>
      </c>
      <c r="B14" s="15" t="s">
        <v>12</v>
      </c>
      <c r="C14" s="16">
        <v>23.6</v>
      </c>
      <c r="D14" s="25">
        <v>422.2</v>
      </c>
      <c r="E14" s="25">
        <v>81.1</v>
      </c>
      <c r="F14" s="25">
        <v>41.5</v>
      </c>
      <c r="G14" s="28">
        <f t="shared" si="0"/>
        <v>9.829464708668878</v>
      </c>
      <c r="H14" s="28">
        <f t="shared" si="1"/>
        <v>51.17139334155364</v>
      </c>
      <c r="I14" s="28">
        <f t="shared" si="2"/>
        <v>175.84745762711864</v>
      </c>
      <c r="J14" s="28">
        <f t="shared" si="3"/>
        <v>0.11863888325076258</v>
      </c>
    </row>
    <row r="15" spans="1:10" ht="12.75">
      <c r="A15" s="14" t="s">
        <v>13</v>
      </c>
      <c r="B15" s="15" t="s">
        <v>14</v>
      </c>
      <c r="C15" s="16">
        <v>5981.7</v>
      </c>
      <c r="D15" s="25">
        <v>16561</v>
      </c>
      <c r="E15" s="25">
        <v>4917</v>
      </c>
      <c r="F15" s="25">
        <v>3316.6</v>
      </c>
      <c r="G15" s="28">
        <f t="shared" si="0"/>
        <v>20.026568443934543</v>
      </c>
      <c r="H15" s="28">
        <f t="shared" si="1"/>
        <v>67.45169818995322</v>
      </c>
      <c r="I15" s="28">
        <f t="shared" si="2"/>
        <v>55.44577628433388</v>
      </c>
      <c r="J15" s="28">
        <f t="shared" si="3"/>
        <v>9.481390847939258</v>
      </c>
    </row>
    <row r="16" spans="1:10" ht="12.75">
      <c r="A16" s="14" t="s">
        <v>38</v>
      </c>
      <c r="B16" s="15" t="s">
        <v>39</v>
      </c>
      <c r="C16" s="16">
        <v>46.2</v>
      </c>
      <c r="D16" s="25">
        <v>2.3</v>
      </c>
      <c r="E16" s="25">
        <v>0</v>
      </c>
      <c r="F16" s="25">
        <v>0</v>
      </c>
      <c r="G16" s="28">
        <f t="shared" si="0"/>
        <v>0</v>
      </c>
      <c r="H16" s="28" t="e">
        <f t="shared" si="1"/>
        <v>#DIV/0!</v>
      </c>
      <c r="I16" s="28">
        <f t="shared" si="2"/>
        <v>0</v>
      </c>
      <c r="J16" s="28">
        <f t="shared" si="3"/>
        <v>0</v>
      </c>
    </row>
    <row r="17" spans="1:10" ht="12.75">
      <c r="A17" s="14" t="s">
        <v>15</v>
      </c>
      <c r="B17" s="15" t="s">
        <v>16</v>
      </c>
      <c r="C17" s="16">
        <v>11782.6</v>
      </c>
      <c r="D17" s="25">
        <v>91902.1</v>
      </c>
      <c r="E17" s="25">
        <v>20346.5</v>
      </c>
      <c r="F17" s="25">
        <v>10996.1</v>
      </c>
      <c r="G17" s="28">
        <f t="shared" si="0"/>
        <v>11.965014945251523</v>
      </c>
      <c r="H17" s="28">
        <f t="shared" si="1"/>
        <v>54.044184503477254</v>
      </c>
      <c r="I17" s="28">
        <f t="shared" si="2"/>
        <v>93.32490282280651</v>
      </c>
      <c r="J17" s="28">
        <f t="shared" si="3"/>
        <v>31.435301785872543</v>
      </c>
    </row>
    <row r="18" spans="1:10" ht="12.75">
      <c r="A18" s="14" t="s">
        <v>17</v>
      </c>
      <c r="B18" s="15" t="s">
        <v>18</v>
      </c>
      <c r="C18" s="16">
        <v>1719.5</v>
      </c>
      <c r="D18" s="25">
        <v>12729.5</v>
      </c>
      <c r="E18" s="25">
        <v>2743</v>
      </c>
      <c r="F18" s="25">
        <v>1309.3</v>
      </c>
      <c r="G18" s="28">
        <f t="shared" si="0"/>
        <v>10.28555717035233</v>
      </c>
      <c r="H18" s="28">
        <f t="shared" si="1"/>
        <v>47.732409770324466</v>
      </c>
      <c r="I18" s="28">
        <f t="shared" si="2"/>
        <v>76.14422797324804</v>
      </c>
      <c r="J18" s="28">
        <f t="shared" si="3"/>
        <v>3.7429852973547817</v>
      </c>
    </row>
    <row r="19" spans="1:10" ht="12.75">
      <c r="A19" s="14" t="s">
        <v>19</v>
      </c>
      <c r="B19" s="15" t="s">
        <v>20</v>
      </c>
      <c r="C19" s="16">
        <v>0</v>
      </c>
      <c r="D19" s="25">
        <v>297.7</v>
      </c>
      <c r="E19" s="25">
        <v>74.4</v>
      </c>
      <c r="F19" s="25">
        <v>0</v>
      </c>
      <c r="G19" s="28">
        <f t="shared" si="0"/>
        <v>0</v>
      </c>
      <c r="H19" s="28">
        <f t="shared" si="1"/>
        <v>0</v>
      </c>
      <c r="I19" s="28" t="e">
        <f t="shared" si="2"/>
        <v>#DIV/0!</v>
      </c>
      <c r="J19" s="28">
        <f t="shared" si="3"/>
        <v>0</v>
      </c>
    </row>
    <row r="20" spans="1:10" ht="38.25" customHeight="1">
      <c r="A20" s="14" t="s">
        <v>21</v>
      </c>
      <c r="B20" s="15" t="s">
        <v>22</v>
      </c>
      <c r="C20" s="16">
        <v>1250</v>
      </c>
      <c r="D20" s="25">
        <v>5000</v>
      </c>
      <c r="E20" s="25">
        <v>2500</v>
      </c>
      <c r="F20" s="25">
        <v>1100</v>
      </c>
      <c r="G20" s="28">
        <f t="shared" si="0"/>
        <v>22</v>
      </c>
      <c r="H20" s="28">
        <f t="shared" si="1"/>
        <v>44</v>
      </c>
      <c r="I20" s="28">
        <f t="shared" si="2"/>
        <v>88</v>
      </c>
      <c r="J20" s="28">
        <f t="shared" si="3"/>
        <v>3.1446450982129845</v>
      </c>
    </row>
    <row r="21" spans="1:10" ht="38.25">
      <c r="A21" s="14" t="s">
        <v>23</v>
      </c>
      <c r="B21" s="15" t="s">
        <v>24</v>
      </c>
      <c r="C21" s="16">
        <v>0</v>
      </c>
      <c r="D21" s="25">
        <v>8676.1</v>
      </c>
      <c r="E21" s="25">
        <v>0</v>
      </c>
      <c r="F21" s="25">
        <v>0</v>
      </c>
      <c r="G21" s="28">
        <f t="shared" si="0"/>
        <v>0</v>
      </c>
      <c r="H21" s="28" t="e">
        <f t="shared" si="1"/>
        <v>#DIV/0!</v>
      </c>
      <c r="I21" s="28" t="e">
        <f t="shared" si="2"/>
        <v>#DIV/0!</v>
      </c>
      <c r="J21" s="28">
        <f t="shared" si="3"/>
        <v>0</v>
      </c>
    </row>
    <row r="22" spans="1:10" ht="25.5">
      <c r="A22" s="14" t="s">
        <v>25</v>
      </c>
      <c r="B22" s="15" t="s">
        <v>26</v>
      </c>
      <c r="C22" s="16">
        <v>6600</v>
      </c>
      <c r="D22" s="25">
        <v>27897</v>
      </c>
      <c r="E22" s="25">
        <v>7042.2</v>
      </c>
      <c r="F22" s="25">
        <v>6827</v>
      </c>
      <c r="G22" s="28">
        <f t="shared" si="0"/>
        <v>24.472165465820698</v>
      </c>
      <c r="H22" s="28">
        <f t="shared" si="1"/>
        <v>96.94413677543949</v>
      </c>
      <c r="I22" s="28">
        <f t="shared" si="2"/>
        <v>103.43939393939394</v>
      </c>
      <c r="J22" s="28">
        <f t="shared" si="3"/>
        <v>19.51681098681822</v>
      </c>
    </row>
    <row r="23" spans="1:10" ht="12.75">
      <c r="A23" s="14" t="s">
        <v>37</v>
      </c>
      <c r="B23" s="15" t="s">
        <v>40</v>
      </c>
      <c r="C23" s="16">
        <v>30</v>
      </c>
      <c r="D23" s="25">
        <v>3412.3</v>
      </c>
      <c r="E23" s="25">
        <v>64</v>
      </c>
      <c r="F23" s="25">
        <v>40</v>
      </c>
      <c r="G23" s="28">
        <f t="shared" si="0"/>
        <v>1.172229874278346</v>
      </c>
      <c r="H23" s="28">
        <f t="shared" si="1"/>
        <v>62.5</v>
      </c>
      <c r="I23" s="28">
        <f t="shared" si="2"/>
        <v>133.33333333333331</v>
      </c>
      <c r="J23" s="28">
        <f t="shared" si="3"/>
        <v>0.11435073084410852</v>
      </c>
    </row>
    <row r="24" spans="1:10" ht="38.25" customHeight="1">
      <c r="A24" s="14" t="s">
        <v>36</v>
      </c>
      <c r="B24" s="15" t="s">
        <v>43</v>
      </c>
      <c r="C24" s="16">
        <v>322.9</v>
      </c>
      <c r="D24" s="25">
        <v>1937.7</v>
      </c>
      <c r="E24" s="25">
        <v>484.4</v>
      </c>
      <c r="F24" s="25">
        <v>322.9</v>
      </c>
      <c r="G24" s="28">
        <f t="shared" si="0"/>
        <v>16.664086287867057</v>
      </c>
      <c r="H24" s="28">
        <f t="shared" si="1"/>
        <v>66.6597853014038</v>
      </c>
      <c r="I24" s="28">
        <f t="shared" si="2"/>
        <v>100</v>
      </c>
      <c r="J24" s="28">
        <f t="shared" si="3"/>
        <v>0.9230962747390659</v>
      </c>
    </row>
    <row r="25" spans="1:10" ht="12.75">
      <c r="A25" s="14" t="s">
        <v>27</v>
      </c>
      <c r="B25" s="15" t="s">
        <v>28</v>
      </c>
      <c r="C25" s="16">
        <v>242</v>
      </c>
      <c r="D25" s="25">
        <v>3468.1</v>
      </c>
      <c r="E25" s="25">
        <v>575.6</v>
      </c>
      <c r="F25" s="25">
        <v>170.6</v>
      </c>
      <c r="G25" s="28">
        <f t="shared" si="0"/>
        <v>4.919119979239353</v>
      </c>
      <c r="H25" s="28">
        <f t="shared" si="1"/>
        <v>29.638637943015983</v>
      </c>
      <c r="I25" s="28">
        <f t="shared" si="2"/>
        <v>70.49586776859505</v>
      </c>
      <c r="J25" s="28">
        <f t="shared" si="3"/>
        <v>0.48770586705012275</v>
      </c>
    </row>
    <row r="26" spans="1:10" ht="12.75">
      <c r="A26" s="14" t="s">
        <v>29</v>
      </c>
      <c r="B26" s="15" t="s">
        <v>30</v>
      </c>
      <c r="C26" s="16">
        <v>6869.8</v>
      </c>
      <c r="D26" s="25">
        <v>8232.8</v>
      </c>
      <c r="E26" s="25">
        <v>1392.7</v>
      </c>
      <c r="F26" s="25">
        <v>451.4</v>
      </c>
      <c r="G26" s="28">
        <f t="shared" si="0"/>
        <v>5.4829462637255855</v>
      </c>
      <c r="H26" s="28">
        <f t="shared" si="1"/>
        <v>32.41186185108063</v>
      </c>
      <c r="I26" s="28">
        <f t="shared" si="2"/>
        <v>6.570788086989432</v>
      </c>
      <c r="J26" s="28">
        <f t="shared" si="3"/>
        <v>1.2904479975757646</v>
      </c>
    </row>
    <row r="27" spans="1:10" ht="12.75">
      <c r="A27" s="14" t="s">
        <v>31</v>
      </c>
      <c r="B27" s="15" t="s">
        <v>32</v>
      </c>
      <c r="C27" s="17">
        <v>228.5</v>
      </c>
      <c r="D27" s="25">
        <v>5145.1</v>
      </c>
      <c r="E27" s="25">
        <v>1346.9</v>
      </c>
      <c r="F27" s="25">
        <v>1142</v>
      </c>
      <c r="G27" s="29">
        <f t="shared" si="0"/>
        <v>22.19587568754737</v>
      </c>
      <c r="H27" s="29">
        <f t="shared" si="1"/>
        <v>84.7872893310565</v>
      </c>
      <c r="I27" s="29">
        <f t="shared" si="2"/>
        <v>499.781181619256</v>
      </c>
      <c r="J27" s="29">
        <f t="shared" si="3"/>
        <v>3.264713365599298</v>
      </c>
    </row>
    <row r="28" spans="1:10" ht="12.75">
      <c r="A28" s="18" t="s">
        <v>0</v>
      </c>
      <c r="B28" s="19" t="s">
        <v>0</v>
      </c>
      <c r="C28" s="20">
        <f>SUM(C10:C27)</f>
        <v>41738.3</v>
      </c>
      <c r="D28" s="26">
        <f>SUM(D10:D27)</f>
        <v>249676.00000000003</v>
      </c>
      <c r="E28" s="27">
        <f>SUM(E10:E27)</f>
        <v>54784</v>
      </c>
      <c r="F28" s="20">
        <f>SUM(F10:F27)</f>
        <v>34980.1</v>
      </c>
      <c r="G28" s="30">
        <f t="shared" si="0"/>
        <v>14.010197215591406</v>
      </c>
      <c r="H28" s="30">
        <f t="shared" si="1"/>
        <v>63.85094188084112</v>
      </c>
      <c r="I28" s="30">
        <f t="shared" si="2"/>
        <v>83.8081570164573</v>
      </c>
      <c r="J28" s="31">
        <f t="shared" si="3"/>
        <v>100</v>
      </c>
    </row>
    <row r="29" ht="42.75" customHeight="1">
      <c r="A29" s="1"/>
    </row>
    <row r="30" ht="42.75" customHeight="1">
      <c r="A30" s="1"/>
    </row>
    <row r="31" ht="42.75" customHeight="1">
      <c r="A31" s="1"/>
    </row>
    <row r="32" ht="42.75" customHeight="1">
      <c r="A32" s="1"/>
    </row>
    <row r="33" ht="42.75" customHeight="1">
      <c r="A33" s="1"/>
    </row>
  </sheetData>
  <sheetProtection/>
  <mergeCells count="8">
    <mergeCell ref="G8:I8"/>
    <mergeCell ref="A4:J4"/>
    <mergeCell ref="A8:A9"/>
    <mergeCell ref="B8:B9"/>
    <mergeCell ref="E8:E9"/>
    <mergeCell ref="C8:C9"/>
    <mergeCell ref="D8:D9"/>
    <mergeCell ref="F8:F9"/>
  </mergeCells>
  <printOptions/>
  <pageMargins left="0.47" right="0.5" top="0.71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Матюшева Татьяна Г.</cp:lastModifiedBy>
  <cp:lastPrinted>2017-04-14T11:54:31Z</cp:lastPrinted>
  <dcterms:created xsi:type="dcterms:W3CDTF">2002-03-11T10:22:12Z</dcterms:created>
  <dcterms:modified xsi:type="dcterms:W3CDTF">2017-05-11T05:26:41Z</dcterms:modified>
  <cp:category/>
  <cp:version/>
  <cp:contentType/>
  <cp:contentStatus/>
</cp:coreProperties>
</file>