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40" i="1"/>
  <c r="G40"/>
  <c r="E40"/>
  <c r="I34"/>
  <c r="H34"/>
  <c r="E34"/>
  <c r="I29"/>
  <c r="H29"/>
  <c r="E29"/>
  <c r="I24"/>
  <c r="H24"/>
  <c r="E24"/>
  <c r="I20"/>
  <c r="H20"/>
  <c r="E20"/>
  <c r="F19"/>
  <c r="F20" s="1"/>
  <c r="I41"/>
  <c r="E35" l="1"/>
  <c r="I35"/>
  <c r="I43" s="1"/>
  <c r="H35"/>
  <c r="G19"/>
  <c r="G20" s="1"/>
  <c r="D18"/>
  <c r="E42"/>
  <c r="G33"/>
  <c r="G34" s="1"/>
  <c r="F33"/>
  <c r="F34" s="1"/>
  <c r="G28"/>
  <c r="G29" s="1"/>
  <c r="F28"/>
  <c r="F29" s="1"/>
  <c r="D32"/>
  <c r="D31"/>
  <c r="D26"/>
  <c r="D27"/>
  <c r="D28" l="1"/>
  <c r="D29" s="1"/>
  <c r="D17"/>
  <c r="D16"/>
  <c r="H39"/>
  <c r="H40" s="1"/>
  <c r="F39"/>
  <c r="F40" s="1"/>
  <c r="D39"/>
  <c r="D40" s="1"/>
  <c r="F23"/>
  <c r="F24" s="1"/>
  <c r="G23"/>
  <c r="G24" s="1"/>
  <c r="D22"/>
  <c r="D15"/>
  <c r="F42" l="1"/>
  <c r="F35"/>
  <c r="H41"/>
  <c r="H43" s="1"/>
  <c r="G41"/>
  <c r="G42"/>
  <c r="G35"/>
  <c r="D33"/>
  <c r="D34" s="1"/>
  <c r="D23"/>
  <c r="D24" s="1"/>
  <c r="G43" l="1"/>
  <c r="D41"/>
  <c r="F41"/>
  <c r="F43" s="1"/>
  <c r="E41"/>
  <c r="E43" s="1"/>
  <c r="D19" l="1"/>
  <c r="D20" s="1"/>
  <c r="D42"/>
  <c r="D35" l="1"/>
  <c r="D43" s="1"/>
</calcChain>
</file>

<file path=xl/sharedStrings.xml><?xml version="1.0" encoding="utf-8"?>
<sst xmlns="http://schemas.openxmlformats.org/spreadsheetml/2006/main" count="68" uniqueCount="56">
  <si>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</si>
  <si>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</si>
  <si>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</si>
  <si>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</si>
  <si>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</si>
  <si>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</si>
  <si>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</si>
  <si>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</si>
  <si>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</si>
  <si>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</si>
  <si>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</si>
  <si>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Итого :</t>
  </si>
  <si>
    <t>Комплексы процессных мероприятий</t>
  </si>
  <si>
    <t>Ответственные исполнители</t>
  </si>
  <si>
    <t>ВСЕГО по Программе</t>
  </si>
  <si>
    <t>Проведение комплексных кадастровых работ</t>
  </si>
  <si>
    <t>КУМИ Сланцевского района</t>
  </si>
  <si>
    <t>1. Комплекс процессных мероприятий "Муниципальное управление"</t>
  </si>
  <si>
    <t>Профессиональная подготовка, переподготовка и повышение квалификации</t>
  </si>
  <si>
    <t>2. Комплекс процессных мероприятий "Землеустройство и землепользование"</t>
  </si>
  <si>
    <t>Управление муниципальным имуществом в рамках выполнения функций органов местного самоуправления в области жилищного хозяйства</t>
  </si>
  <si>
    <t>Мероприятия, направленные на достижение целей проекта "Национальная система пространственных данных"</t>
  </si>
  <si>
    <t>Обеспечение функций органов местного самоуправления и их структурных подразделений</t>
  </si>
  <si>
    <t>Содержание и обслуживание объектов муниципального имущества</t>
  </si>
  <si>
    <t>Управление муниципальным имуществом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</si>
  <si>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</si>
  <si>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Мероприятия, направленные на достижение целей проектов</t>
  </si>
  <si>
    <t xml:space="preserve">Исполнение органами местного самоуправления отдельных государственных полномочий Ленинградской области в сфере жилищных отношений </t>
  </si>
  <si>
    <t>Сектор по архитектуре</t>
  </si>
  <si>
    <t xml:space="preserve">Расходы на мероприятия по землеустройству и землепользованию         </t>
  </si>
  <si>
    <t>3. Комплекс процессных мероприятий "Управление муниципальным имуществом и его содержание"</t>
  </si>
  <si>
    <t>1.1.</t>
  </si>
  <si>
    <t>1.2.</t>
  </si>
  <si>
    <t>1.3.</t>
  </si>
  <si>
    <t>2.1.</t>
  </si>
  <si>
    <t>3.1.</t>
  </si>
  <si>
    <t>3.2.</t>
  </si>
  <si>
    <t>4. Комплекс процессных мероприятий "Обеспечение устойчивого функционирования жилищного хозяйства"</t>
  </si>
  <si>
    <t>4.1.</t>
  </si>
  <si>
    <t>4.2.</t>
  </si>
  <si>
    <t xml:space="preserve">План мероприятий муниципальной программы «Управление муниципальным имуществом и земельными ресурсами муниципального образования Сланцевский муниципальный район» на  период 2023-2027 годы </t>
  </si>
  <si>
    <t>1.4.</t>
  </si>
  <si>
    <t>Поощрение муниципальных управленческих команд за достижение показателей деятельности ОМСУ</t>
  </si>
  <si>
    <t>Всего по комплексу процессных мероприятий "Муниципальное управление"</t>
  </si>
  <si>
    <t>Всего по комплексу процессных мероприятий "Землеустройство и землепользование"</t>
  </si>
  <si>
    <t>Всего по комплексу процессных мероприятий "Управление муниципальным имуществом и его содержание"</t>
  </si>
  <si>
    <t>Всего по комплексу процессных мероприятий "Обеспечение устойчивого функционирования жилищного хозяйства"</t>
  </si>
  <si>
    <t>Всего по мероприятиям, направленные на достижение целей проекта "Национальная система пространственных данных"</t>
  </si>
  <si>
    <t>ИТОГО по мероприятиям, направленные на достижение целей проектов</t>
  </si>
  <si>
    <t xml:space="preserve">ИТОГО по комплексам процессных мероприятий </t>
  </si>
  <si>
    <t>ИТОГО</t>
  </si>
  <si>
    <t>утвержденной постановлением администрации</t>
  </si>
  <si>
    <t>Сланцевского муниципального района от 10.03.2023 № 360-п</t>
  </si>
  <si>
    <t>(в редакции постановления администрации Сланцевского</t>
  </si>
  <si>
    <t>муниципального района от  №)</t>
  </si>
  <si>
    <t>Приложение 1 к муниципальной программе,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</si>
</sst>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9" xfId="0" applyBorder="1"/>
    <xf numFmtId="0" fontId="5" fillId="0" borderId="11" xfId="0" applyFont="1" applyBorder="1" applyAlignment="1">
      <alignment horizontal="center" wrapText="1"/>
    </xf>
    <xf numFmtId="164" fontId="0" fillId="0" borderId="0" xfId="0" applyNumberFormat="1"/>
    <xf numFmtId="164" fontId="1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4" fontId="0" fillId="0" borderId="0" xfId="0" applyNumberFormat="1" applyFill="1"/>
    <xf numFmtId="164" fontId="1" fillId="0" borderId="6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0" fontId="0" fillId="0" borderId="6" xfId="0" applyBorder="1"/>
    <xf numFmtId="0" fontId="5" fillId="0" borderId="12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1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64" fontId="5" fillId="3" borderId="12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64" fontId="9" fillId="0" borderId="6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K8" sqref="K8"/>
    </sheetView>
  </sheetViews>
  <sheetFormatPr defaultRowHeight="14.4"/>
  <cols>
    <col min="1" max="1" width="5.6640625" customWidth="1"/>
    <col min="2" max="2" width="39.33203125" customWidth="1"/>
    <col min="3" max="3" width="9.109375" customWidth="1"/>
    <col min="4" max="4" width="12.5546875" style="7" customWidth="1"/>
    <col min="5" max="5" width="10.44140625" style="11" bestFit="1" customWidth="1"/>
    <col min="6" max="6" width="11.88671875" style="7" customWidth="1"/>
    <col min="7" max="7" width="13" style="11" customWidth="1"/>
    <col min="8" max="8" width="11.6640625" style="11" customWidth="1"/>
    <col min="9" max="9" width="12.6640625" style="7" customWidth="1"/>
    <col min="10" max="10" width="13.88671875" customWidth="1"/>
    <col min="11" max="11" width="13.33203125" customWidth="1"/>
    <col min="12" max="12" width="11.44140625" bestFit="1" customWidth="1"/>
  </cols>
  <sheetData>
    <row r="1" spans="1:12">
      <c r="D1" s="71" t="s">
        <v>55</v>
      </c>
      <c r="E1" s="71"/>
      <c r="F1" s="71"/>
      <c r="G1" s="71"/>
      <c r="H1" s="71"/>
      <c r="I1" s="71"/>
      <c r="J1" s="71"/>
    </row>
    <row r="2" spans="1:12">
      <c r="D2" s="44"/>
      <c r="E2" s="71" t="s">
        <v>51</v>
      </c>
      <c r="F2" s="71"/>
      <c r="G2" s="71"/>
      <c r="H2" s="71"/>
      <c r="I2" s="71"/>
      <c r="J2" s="71"/>
    </row>
    <row r="3" spans="1:12">
      <c r="D3" s="44"/>
      <c r="E3" s="71" t="s">
        <v>52</v>
      </c>
      <c r="F3" s="71"/>
      <c r="G3" s="71"/>
      <c r="H3" s="71"/>
      <c r="I3" s="71"/>
      <c r="J3" s="71"/>
    </row>
    <row r="4" spans="1:12">
      <c r="D4" s="44"/>
      <c r="E4" s="71" t="s">
        <v>53</v>
      </c>
      <c r="F4" s="71"/>
      <c r="G4" s="71"/>
      <c r="H4" s="71"/>
      <c r="I4" s="71"/>
      <c r="J4" s="71"/>
    </row>
    <row r="5" spans="1:12">
      <c r="D5" s="44"/>
      <c r="E5" s="71" t="s">
        <v>54</v>
      </c>
      <c r="F5" s="71"/>
      <c r="G5" s="71"/>
      <c r="H5" s="71"/>
      <c r="I5" s="71"/>
      <c r="J5" s="71"/>
    </row>
    <row r="6" spans="1:12" ht="37.799999999999997" customHeight="1">
      <c r="B6" s="72" t="s">
        <v>40</v>
      </c>
      <c r="C6" s="72"/>
      <c r="D6" s="72"/>
      <c r="E6" s="72"/>
      <c r="F6" s="72"/>
      <c r="G6" s="72"/>
      <c r="H6" s="72"/>
      <c r="I6" s="72"/>
      <c r="J6" s="72"/>
      <c r="K6" s="3"/>
      <c r="L6" s="3"/>
    </row>
    <row r="7" spans="1:12" ht="15" thickBot="1"/>
    <row r="8" spans="1:12" ht="25.95" customHeight="1" thickBot="1">
      <c r="A8" s="82" t="s">
        <v>0</v>
      </c>
      <c r="B8" s="82" t="s">
        <v>1</v>
      </c>
      <c r="C8" s="82" t="s">
        <v>2</v>
      </c>
      <c r="D8" s="85" t="s">
        <v>3</v>
      </c>
      <c r="E8" s="86"/>
      <c r="F8" s="86"/>
      <c r="G8" s="86"/>
      <c r="H8" s="86"/>
      <c r="I8" s="86"/>
      <c r="J8" s="77" t="s">
        <v>13</v>
      </c>
    </row>
    <row r="9" spans="1:12" ht="15" thickBot="1">
      <c r="A9" s="83"/>
      <c r="B9" s="83"/>
      <c r="C9" s="83"/>
      <c r="D9" s="87" t="s">
        <v>4</v>
      </c>
      <c r="E9" s="85" t="s">
        <v>5</v>
      </c>
      <c r="F9" s="86"/>
      <c r="G9" s="86"/>
      <c r="H9" s="86"/>
      <c r="I9" s="86"/>
      <c r="J9" s="78"/>
    </row>
    <row r="10" spans="1:12" ht="24.6" thickBot="1">
      <c r="A10" s="84"/>
      <c r="B10" s="84"/>
      <c r="C10" s="84"/>
      <c r="D10" s="88"/>
      <c r="E10" s="12" t="s">
        <v>6</v>
      </c>
      <c r="F10" s="8" t="s">
        <v>7</v>
      </c>
      <c r="G10" s="12" t="s">
        <v>8</v>
      </c>
      <c r="H10" s="12" t="s">
        <v>9</v>
      </c>
      <c r="I10" s="13" t="s">
        <v>10</v>
      </c>
      <c r="J10" s="79"/>
    </row>
    <row r="11" spans="1:12" ht="13.2" customHeight="1" thickBot="1">
      <c r="A11" s="1">
        <v>1</v>
      </c>
      <c r="B11" s="2">
        <v>2</v>
      </c>
      <c r="C11" s="2">
        <v>3</v>
      </c>
      <c r="D11" s="25">
        <v>4</v>
      </c>
      <c r="E11" s="26">
        <v>5</v>
      </c>
      <c r="F11" s="25">
        <v>6</v>
      </c>
      <c r="G11" s="26">
        <v>7</v>
      </c>
      <c r="H11" s="26">
        <v>8</v>
      </c>
      <c r="I11" s="25">
        <v>8</v>
      </c>
      <c r="J11" s="4">
        <v>9</v>
      </c>
    </row>
    <row r="12" spans="1:12" ht="2.4" hidden="1" customHeight="1" thickBot="1">
      <c r="A12" s="80"/>
      <c r="B12" s="81"/>
      <c r="C12" s="27"/>
      <c r="D12" s="28"/>
      <c r="E12" s="29"/>
      <c r="F12" s="28"/>
      <c r="G12" s="29"/>
      <c r="H12" s="29"/>
      <c r="I12" s="28"/>
      <c r="J12" s="31"/>
    </row>
    <row r="13" spans="1:12" ht="16.2" thickBot="1">
      <c r="A13" s="73" t="s">
        <v>12</v>
      </c>
      <c r="B13" s="74"/>
      <c r="C13" s="74"/>
      <c r="D13" s="74"/>
      <c r="E13" s="74"/>
      <c r="F13" s="74"/>
      <c r="G13" s="74"/>
      <c r="H13" s="74"/>
      <c r="I13" s="74"/>
      <c r="J13" s="5"/>
    </row>
    <row r="14" spans="1:12" ht="17.399999999999999" customHeight="1" thickBot="1">
      <c r="A14" s="75" t="s">
        <v>17</v>
      </c>
      <c r="B14" s="76"/>
      <c r="C14" s="76"/>
      <c r="D14" s="76"/>
      <c r="E14" s="76"/>
      <c r="F14" s="76"/>
      <c r="G14" s="76"/>
      <c r="H14" s="76"/>
      <c r="I14" s="76"/>
      <c r="J14" s="5"/>
    </row>
    <row r="15" spans="1:12" s="20" customFormat="1" ht="35.4" customHeight="1" thickBot="1">
      <c r="A15" s="49" t="s">
        <v>31</v>
      </c>
      <c r="B15" s="49" t="s">
        <v>22</v>
      </c>
      <c r="C15" s="38">
        <v>2023</v>
      </c>
      <c r="D15" s="14">
        <f>E15+F15+G15+H15+I15</f>
        <v>22682.1</v>
      </c>
      <c r="E15" s="14">
        <v>0</v>
      </c>
      <c r="F15" s="39">
        <v>0</v>
      </c>
      <c r="G15" s="14">
        <v>22682.1</v>
      </c>
      <c r="H15" s="14">
        <v>0</v>
      </c>
      <c r="I15" s="32">
        <v>0</v>
      </c>
      <c r="J15" s="48" t="s">
        <v>16</v>
      </c>
    </row>
    <row r="16" spans="1:12" s="20" customFormat="1" ht="43.8" customHeight="1" thickBot="1">
      <c r="A16" s="49" t="s">
        <v>32</v>
      </c>
      <c r="B16" s="49" t="s">
        <v>27</v>
      </c>
      <c r="C16" s="38">
        <v>2023</v>
      </c>
      <c r="D16" s="14">
        <f t="shared" ref="D16:D19" si="0">E16+F16+G16+H16+I16</f>
        <v>25.56</v>
      </c>
      <c r="E16" s="14">
        <v>0</v>
      </c>
      <c r="F16" s="39">
        <v>25.56</v>
      </c>
      <c r="G16" s="14">
        <v>0</v>
      </c>
      <c r="H16" s="14">
        <v>0</v>
      </c>
      <c r="I16" s="32">
        <v>0</v>
      </c>
      <c r="J16" s="48" t="s">
        <v>16</v>
      </c>
      <c r="L16" s="11"/>
    </row>
    <row r="17" spans="1:10" s="20" customFormat="1" ht="39.6" customHeight="1" thickBot="1">
      <c r="A17" s="49" t="s">
        <v>33</v>
      </c>
      <c r="B17" s="49" t="s">
        <v>18</v>
      </c>
      <c r="C17" s="38">
        <v>2023</v>
      </c>
      <c r="D17" s="14">
        <f>E17+F17+G17+H17+I17</f>
        <v>0</v>
      </c>
      <c r="E17" s="14">
        <v>0</v>
      </c>
      <c r="F17" s="14">
        <v>0</v>
      </c>
      <c r="G17" s="14">
        <v>0</v>
      </c>
      <c r="H17" s="14">
        <v>0</v>
      </c>
      <c r="I17" s="32">
        <v>0</v>
      </c>
      <c r="J17" s="48" t="s">
        <v>16</v>
      </c>
    </row>
    <row r="18" spans="1:10" s="20" customFormat="1" ht="37.799999999999997" customHeight="1" thickBot="1">
      <c r="A18" s="49" t="s">
        <v>41</v>
      </c>
      <c r="B18" s="49" t="s">
        <v>42</v>
      </c>
      <c r="C18" s="38">
        <v>2023</v>
      </c>
      <c r="D18" s="14">
        <f>E18+F18+G18+H18+I18</f>
        <v>654.404</v>
      </c>
      <c r="E18" s="14">
        <v>0</v>
      </c>
      <c r="F18" s="14">
        <v>654.404</v>
      </c>
      <c r="G18" s="14">
        <v>0</v>
      </c>
      <c r="H18" s="14">
        <v>0</v>
      </c>
      <c r="I18" s="32">
        <v>0</v>
      </c>
      <c r="J18" s="48" t="s">
        <v>16</v>
      </c>
    </row>
    <row r="19" spans="1:10" ht="17.399999999999999" customHeight="1" thickTop="1" thickBot="1">
      <c r="A19" s="45"/>
      <c r="B19" s="46" t="s">
        <v>11</v>
      </c>
      <c r="C19" s="17">
        <v>2023</v>
      </c>
      <c r="D19" s="9">
        <f t="shared" si="0"/>
        <v>23362.063999999998</v>
      </c>
      <c r="E19" s="19">
        <v>0</v>
      </c>
      <c r="F19" s="18">
        <f>F15+F16+F17+F18</f>
        <v>679.96399999999994</v>
      </c>
      <c r="G19" s="19">
        <f>G15+G16+G17+G18</f>
        <v>22682.1</v>
      </c>
      <c r="H19" s="19">
        <v>0</v>
      </c>
      <c r="I19" s="18">
        <v>0</v>
      </c>
      <c r="J19" s="47"/>
    </row>
    <row r="20" spans="1:10" ht="51" customHeight="1" thickTop="1" thickBot="1">
      <c r="A20" s="100" t="s">
        <v>43</v>
      </c>
      <c r="B20" s="101"/>
      <c r="C20" s="40">
        <v>2023</v>
      </c>
      <c r="D20" s="41">
        <f t="shared" ref="D20:I20" si="1">D19</f>
        <v>23362.063999999998</v>
      </c>
      <c r="E20" s="42">
        <f t="shared" si="1"/>
        <v>0</v>
      </c>
      <c r="F20" s="41">
        <f t="shared" si="1"/>
        <v>679.96399999999994</v>
      </c>
      <c r="G20" s="42">
        <f t="shared" si="1"/>
        <v>22682.1</v>
      </c>
      <c r="H20" s="42">
        <f t="shared" si="1"/>
        <v>0</v>
      </c>
      <c r="I20" s="41">
        <f t="shared" si="1"/>
        <v>0</v>
      </c>
      <c r="J20" s="43"/>
    </row>
    <row r="21" spans="1:10" ht="20.399999999999999" customHeight="1" thickBot="1">
      <c r="A21" s="102" t="s">
        <v>19</v>
      </c>
      <c r="B21" s="103"/>
      <c r="C21" s="103"/>
      <c r="D21" s="103"/>
      <c r="E21" s="103"/>
      <c r="F21" s="103"/>
      <c r="G21" s="103"/>
      <c r="H21" s="103"/>
      <c r="I21" s="103"/>
      <c r="J21" s="16"/>
    </row>
    <row r="22" spans="1:10" s="20" customFormat="1" ht="40.200000000000003" customHeight="1" thickBot="1">
      <c r="A22" s="54" t="s">
        <v>34</v>
      </c>
      <c r="B22" s="54" t="s">
        <v>29</v>
      </c>
      <c r="C22" s="38">
        <v>2023</v>
      </c>
      <c r="D22" s="14">
        <f>E22+F22+G22+H22+I22</f>
        <v>724.3</v>
      </c>
      <c r="E22" s="14">
        <v>0</v>
      </c>
      <c r="F22" s="14">
        <v>0</v>
      </c>
      <c r="G22" s="14">
        <v>724.3</v>
      </c>
      <c r="H22" s="14">
        <v>0</v>
      </c>
      <c r="I22" s="32">
        <v>0</v>
      </c>
      <c r="J22" s="55" t="s">
        <v>16</v>
      </c>
    </row>
    <row r="23" spans="1:10" ht="25.8" customHeight="1" thickTop="1" thickBot="1">
      <c r="A23" s="62"/>
      <c r="B23" s="64" t="s">
        <v>11</v>
      </c>
      <c r="C23" s="63">
        <v>2023</v>
      </c>
      <c r="D23" s="19">
        <f>E23+F23+G23+H23+I23</f>
        <v>724.3</v>
      </c>
      <c r="E23" s="19">
        <v>0</v>
      </c>
      <c r="F23" s="19">
        <f>F22</f>
        <v>0</v>
      </c>
      <c r="G23" s="19">
        <f>G22</f>
        <v>724.3</v>
      </c>
      <c r="H23" s="19">
        <v>0</v>
      </c>
      <c r="I23" s="19">
        <v>0</v>
      </c>
      <c r="J23" s="53"/>
    </row>
    <row r="24" spans="1:10" ht="51" customHeight="1" thickTop="1" thickBot="1">
      <c r="A24" s="100" t="s">
        <v>44</v>
      </c>
      <c r="B24" s="101"/>
      <c r="C24" s="40">
        <v>2023</v>
      </c>
      <c r="D24" s="41">
        <f>D23</f>
        <v>724.3</v>
      </c>
      <c r="E24" s="42">
        <f>E23</f>
        <v>0</v>
      </c>
      <c r="F24" s="41">
        <f>F23</f>
        <v>0</v>
      </c>
      <c r="G24" s="42">
        <f>G23</f>
        <v>724.3</v>
      </c>
      <c r="H24" s="42">
        <f>H23</f>
        <v>0</v>
      </c>
      <c r="I24" s="41">
        <f>I23</f>
        <v>0</v>
      </c>
      <c r="J24" s="43"/>
    </row>
    <row r="25" spans="1:10" ht="15.6" thickTop="1" thickBot="1">
      <c r="A25" s="91" t="s">
        <v>30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10" s="20" customFormat="1" ht="37.799999999999997" customHeight="1" thickBot="1">
      <c r="A26" s="65" t="s">
        <v>35</v>
      </c>
      <c r="B26" s="65" t="s">
        <v>24</v>
      </c>
      <c r="C26" s="36">
        <v>2023</v>
      </c>
      <c r="D26" s="15">
        <f t="shared" ref="D26" si="2">E26+F26+G26+H26+I26</f>
        <v>455.3</v>
      </c>
      <c r="E26" s="15">
        <v>0</v>
      </c>
      <c r="F26" s="15">
        <v>0</v>
      </c>
      <c r="G26" s="15">
        <v>455.3</v>
      </c>
      <c r="H26" s="15">
        <v>0</v>
      </c>
      <c r="I26" s="37">
        <v>0</v>
      </c>
      <c r="J26" s="55" t="s">
        <v>16</v>
      </c>
    </row>
    <row r="27" spans="1:10" s="20" customFormat="1" ht="40.799999999999997" customHeight="1" thickBot="1">
      <c r="A27" s="50" t="s">
        <v>36</v>
      </c>
      <c r="B27" s="50" t="s">
        <v>23</v>
      </c>
      <c r="C27" s="38">
        <v>2023</v>
      </c>
      <c r="D27" s="14">
        <f t="shared" ref="D27:D31" si="3">E27+F27+G27+H27+I27</f>
        <v>82</v>
      </c>
      <c r="E27" s="14">
        <v>0</v>
      </c>
      <c r="F27" s="14">
        <v>0</v>
      </c>
      <c r="G27" s="14">
        <v>82</v>
      </c>
      <c r="H27" s="14">
        <v>0</v>
      </c>
      <c r="I27" s="32">
        <v>0</v>
      </c>
      <c r="J27" s="66" t="s">
        <v>16</v>
      </c>
    </row>
    <row r="28" spans="1:10" ht="25.8" customHeight="1" thickTop="1" thickBot="1">
      <c r="A28" s="51"/>
      <c r="B28" s="52" t="s">
        <v>11</v>
      </c>
      <c r="C28" s="21">
        <v>2023</v>
      </c>
      <c r="D28" s="19">
        <f>E28+F28+G28+H28+I28</f>
        <v>537.29999999999995</v>
      </c>
      <c r="E28" s="19">
        <v>0</v>
      </c>
      <c r="F28" s="19">
        <f t="shared" ref="F28" si="4">F27</f>
        <v>0</v>
      </c>
      <c r="G28" s="19">
        <f>G27+G26</f>
        <v>537.29999999999995</v>
      </c>
      <c r="H28" s="19">
        <v>0</v>
      </c>
      <c r="I28" s="19">
        <v>0</v>
      </c>
      <c r="J28" s="67"/>
    </row>
    <row r="29" spans="1:10" ht="60.6" customHeight="1" thickTop="1" thickBot="1">
      <c r="A29" s="100" t="s">
        <v>45</v>
      </c>
      <c r="B29" s="101"/>
      <c r="C29" s="40">
        <v>2023</v>
      </c>
      <c r="D29" s="41">
        <f t="shared" ref="D29:I29" si="5">D28</f>
        <v>537.29999999999995</v>
      </c>
      <c r="E29" s="42">
        <f t="shared" si="5"/>
        <v>0</v>
      </c>
      <c r="F29" s="41">
        <f t="shared" si="5"/>
        <v>0</v>
      </c>
      <c r="G29" s="42">
        <f t="shared" si="5"/>
        <v>537.29999999999995</v>
      </c>
      <c r="H29" s="42">
        <f t="shared" si="5"/>
        <v>0</v>
      </c>
      <c r="I29" s="41">
        <f t="shared" si="5"/>
        <v>0</v>
      </c>
      <c r="J29" s="43"/>
    </row>
    <row r="30" spans="1:10" s="20" customFormat="1" ht="15" customHeight="1" thickTop="1" thickBot="1">
      <c r="A30" s="91" t="s">
        <v>37</v>
      </c>
      <c r="B30" s="91"/>
      <c r="C30" s="91"/>
      <c r="D30" s="91"/>
      <c r="E30" s="91"/>
      <c r="F30" s="91"/>
      <c r="G30" s="91"/>
      <c r="H30" s="91"/>
      <c r="I30" s="91"/>
      <c r="J30" s="91"/>
    </row>
    <row r="31" spans="1:10" s="20" customFormat="1" ht="35.4" customHeight="1" thickBot="1">
      <c r="A31" s="65" t="s">
        <v>38</v>
      </c>
      <c r="B31" s="65" t="s">
        <v>20</v>
      </c>
      <c r="C31" s="36">
        <v>2023</v>
      </c>
      <c r="D31" s="15">
        <f t="shared" si="3"/>
        <v>13.9</v>
      </c>
      <c r="E31" s="15">
        <v>0</v>
      </c>
      <c r="F31" s="15">
        <v>0</v>
      </c>
      <c r="G31" s="15">
        <v>13.9</v>
      </c>
      <c r="H31" s="15">
        <v>0</v>
      </c>
      <c r="I31" s="37">
        <v>0</v>
      </c>
      <c r="J31" s="66" t="s">
        <v>16</v>
      </c>
    </row>
    <row r="32" spans="1:10" s="20" customFormat="1" ht="50.4" customHeight="1" thickBot="1">
      <c r="A32" s="65" t="s">
        <v>39</v>
      </c>
      <c r="B32" s="65" t="s">
        <v>25</v>
      </c>
      <c r="C32" s="38">
        <v>2023</v>
      </c>
      <c r="D32" s="14">
        <f>E32+F32+G32+H32+I32</f>
        <v>858.5</v>
      </c>
      <c r="E32" s="14">
        <v>0</v>
      </c>
      <c r="F32" s="14">
        <v>0</v>
      </c>
      <c r="G32" s="14">
        <v>858.5</v>
      </c>
      <c r="H32" s="14">
        <v>0</v>
      </c>
      <c r="I32" s="32">
        <v>0</v>
      </c>
      <c r="J32" s="66" t="s">
        <v>16</v>
      </c>
    </row>
    <row r="33" spans="1:10" ht="15" thickBot="1">
      <c r="A33" s="57"/>
      <c r="B33" s="58" t="s">
        <v>11</v>
      </c>
      <c r="C33" s="33">
        <v>2023</v>
      </c>
      <c r="D33" s="9">
        <f t="shared" ref="D33" si="6">E33+F33+G33+H33+I33</f>
        <v>872.4</v>
      </c>
      <c r="E33" s="34">
        <v>0</v>
      </c>
      <c r="F33" s="35">
        <f>F31+F32</f>
        <v>0</v>
      </c>
      <c r="G33" s="34">
        <f>G31+G32</f>
        <v>872.4</v>
      </c>
      <c r="H33" s="34">
        <v>0</v>
      </c>
      <c r="I33" s="35">
        <v>0</v>
      </c>
      <c r="J33" s="61"/>
    </row>
    <row r="34" spans="1:10" ht="60.6" customHeight="1" thickTop="1" thickBot="1">
      <c r="A34" s="100" t="s">
        <v>46</v>
      </c>
      <c r="B34" s="101"/>
      <c r="C34" s="40">
        <v>2023</v>
      </c>
      <c r="D34" s="41">
        <f t="shared" ref="D34:I34" si="7">D33</f>
        <v>872.4</v>
      </c>
      <c r="E34" s="42">
        <f t="shared" si="7"/>
        <v>0</v>
      </c>
      <c r="F34" s="41">
        <f t="shared" si="7"/>
        <v>0</v>
      </c>
      <c r="G34" s="42">
        <f t="shared" si="7"/>
        <v>872.4</v>
      </c>
      <c r="H34" s="42">
        <f t="shared" si="7"/>
        <v>0</v>
      </c>
      <c r="I34" s="41">
        <f t="shared" si="7"/>
        <v>0</v>
      </c>
      <c r="J34" s="43"/>
    </row>
    <row r="35" spans="1:10" ht="53.4" customHeight="1" thickBot="1">
      <c r="A35" s="98" t="s">
        <v>49</v>
      </c>
      <c r="B35" s="99"/>
      <c r="C35" s="40">
        <v>2023</v>
      </c>
      <c r="D35" s="41">
        <f t="shared" ref="D35:I35" si="8">D20+D24+D29+D34</f>
        <v>25496.063999999998</v>
      </c>
      <c r="E35" s="41">
        <f t="shared" si="8"/>
        <v>0</v>
      </c>
      <c r="F35" s="41">
        <f t="shared" si="8"/>
        <v>679.96399999999994</v>
      </c>
      <c r="G35" s="41">
        <f t="shared" si="8"/>
        <v>24816.1</v>
      </c>
      <c r="H35" s="41">
        <f t="shared" si="8"/>
        <v>0</v>
      </c>
      <c r="I35" s="41">
        <f t="shared" si="8"/>
        <v>0</v>
      </c>
      <c r="J35" s="43"/>
    </row>
    <row r="36" spans="1:10" ht="15" thickTop="1">
      <c r="A36" s="92" t="s">
        <v>26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ht="15" customHeight="1" thickBot="1">
      <c r="A37" s="95" t="s">
        <v>21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0" ht="30" customHeight="1" thickBot="1">
      <c r="A38" s="56">
        <v>1</v>
      </c>
      <c r="B38" s="59" t="s">
        <v>15</v>
      </c>
      <c r="C38" s="6">
        <v>2023</v>
      </c>
      <c r="D38" s="10">
        <v>0</v>
      </c>
      <c r="E38" s="15">
        <v>0</v>
      </c>
      <c r="F38" s="10">
        <v>0</v>
      </c>
      <c r="G38" s="15">
        <v>0</v>
      </c>
      <c r="H38" s="15">
        <v>0</v>
      </c>
      <c r="I38" s="10">
        <v>0</v>
      </c>
      <c r="J38" s="68" t="s">
        <v>28</v>
      </c>
    </row>
    <row r="39" spans="1:10" ht="15" thickBot="1">
      <c r="A39" s="69"/>
      <c r="B39" s="70" t="s">
        <v>11</v>
      </c>
      <c r="C39" s="22">
        <v>2023</v>
      </c>
      <c r="D39" s="10">
        <f>D38</f>
        <v>0</v>
      </c>
      <c r="E39" s="15">
        <v>0</v>
      </c>
      <c r="F39" s="10">
        <f>F38</f>
        <v>0</v>
      </c>
      <c r="G39" s="15">
        <v>0</v>
      </c>
      <c r="H39" s="15">
        <f>H38</f>
        <v>0</v>
      </c>
      <c r="I39" s="10">
        <v>0</v>
      </c>
      <c r="J39" s="30"/>
    </row>
    <row r="40" spans="1:10" ht="60.6" customHeight="1" thickBot="1">
      <c r="A40" s="100" t="s">
        <v>47</v>
      </c>
      <c r="B40" s="101"/>
      <c r="C40" s="40">
        <v>2023</v>
      </c>
      <c r="D40" s="41">
        <f>D39</f>
        <v>0</v>
      </c>
      <c r="E40" s="42">
        <f>E39</f>
        <v>0</v>
      </c>
      <c r="F40" s="41">
        <f>F39</f>
        <v>0</v>
      </c>
      <c r="G40" s="42">
        <f>G39</f>
        <v>0</v>
      </c>
      <c r="H40" s="42">
        <f>H39</f>
        <v>0</v>
      </c>
      <c r="I40" s="41">
        <f>I39</f>
        <v>0</v>
      </c>
      <c r="J40" s="43"/>
    </row>
    <row r="41" spans="1:10" ht="60.6" customHeight="1" thickBot="1">
      <c r="A41" s="98" t="s">
        <v>48</v>
      </c>
      <c r="B41" s="99"/>
      <c r="C41" s="40">
        <v>2023</v>
      </c>
      <c r="D41" s="41">
        <f t="shared" ref="D41:I41" si="9">D40</f>
        <v>0</v>
      </c>
      <c r="E41" s="42">
        <f t="shared" si="9"/>
        <v>0</v>
      </c>
      <c r="F41" s="41">
        <f t="shared" si="9"/>
        <v>0</v>
      </c>
      <c r="G41" s="42">
        <f t="shared" si="9"/>
        <v>0</v>
      </c>
      <c r="H41" s="42">
        <f t="shared" si="9"/>
        <v>0</v>
      </c>
      <c r="I41" s="41">
        <f t="shared" si="9"/>
        <v>0</v>
      </c>
      <c r="J41" s="43"/>
    </row>
    <row r="42" spans="1:10" s="20" customFormat="1" ht="30.6" customHeight="1" thickTop="1" thickBot="1">
      <c r="A42" s="89" t="s">
        <v>14</v>
      </c>
      <c r="B42" s="90"/>
      <c r="C42" s="23">
        <v>2023</v>
      </c>
      <c r="D42" s="24">
        <f>E42+F42+G42+H42+I42</f>
        <v>25496.063999999998</v>
      </c>
      <c r="E42" s="24">
        <f>E19+E23+E28+E33+E39</f>
        <v>0</v>
      </c>
      <c r="F42" s="24">
        <f>F19+F23+F28+F33+F39</f>
        <v>679.96399999999994</v>
      </c>
      <c r="G42" s="24">
        <f>G19+G23+G28+G33+G39</f>
        <v>24816.1</v>
      </c>
      <c r="H42" s="24">
        <v>0</v>
      </c>
      <c r="I42" s="24">
        <v>0</v>
      </c>
      <c r="J42" s="60"/>
    </row>
    <row r="43" spans="1:10" ht="42" customHeight="1" thickTop="1" thickBot="1">
      <c r="A43" s="98" t="s">
        <v>50</v>
      </c>
      <c r="B43" s="99"/>
      <c r="C43" s="40">
        <v>2023</v>
      </c>
      <c r="D43" s="41">
        <f t="shared" ref="D43:I43" si="10">D35+D41</f>
        <v>25496.063999999998</v>
      </c>
      <c r="E43" s="41">
        <f t="shared" si="10"/>
        <v>0</v>
      </c>
      <c r="F43" s="41">
        <f t="shared" si="10"/>
        <v>679.96399999999994</v>
      </c>
      <c r="G43" s="41">
        <f t="shared" si="10"/>
        <v>24816.1</v>
      </c>
      <c r="H43" s="41">
        <f t="shared" si="10"/>
        <v>0</v>
      </c>
      <c r="I43" s="41">
        <f t="shared" si="10"/>
        <v>0</v>
      </c>
      <c r="J43" s="43"/>
    </row>
  </sheetData>
  <mergeCells count="30">
    <mergeCell ref="A20:B20"/>
    <mergeCell ref="A24:B24"/>
    <mergeCell ref="A29:B29"/>
    <mergeCell ref="A34:B34"/>
    <mergeCell ref="A40:B40"/>
    <mergeCell ref="A25:J25"/>
    <mergeCell ref="A21:I21"/>
    <mergeCell ref="A42:B42"/>
    <mergeCell ref="A30:J30"/>
    <mergeCell ref="A36:J36"/>
    <mergeCell ref="A37:J37"/>
    <mergeCell ref="A43:B43"/>
    <mergeCell ref="A41:B41"/>
    <mergeCell ref="A35:B35"/>
    <mergeCell ref="D1:J1"/>
    <mergeCell ref="B6:J6"/>
    <mergeCell ref="A13:I13"/>
    <mergeCell ref="A14:I14"/>
    <mergeCell ref="J8:J10"/>
    <mergeCell ref="A12:B12"/>
    <mergeCell ref="A8:A10"/>
    <mergeCell ref="B8:B10"/>
    <mergeCell ref="C8:C10"/>
    <mergeCell ref="D8:I8"/>
    <mergeCell ref="D9:D10"/>
    <mergeCell ref="E9:I9"/>
    <mergeCell ref="E2:J2"/>
    <mergeCell ref="E3:J3"/>
    <mergeCell ref="E4:J4"/>
    <mergeCell ref="E5:J5"/>
  </mergeCells>
  <pageMargins left="0.70866141732283472" right="0.70866141732283472" top="0.74803149606299213" bottom="0.39370078740157483" header="0.31496062992125984" footer="0.31496062992125984"/>
  <pageSetup paperSize="9" scale="9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2024-02-14T07:32:36Z</dcterms:modified>
</cp:coreProperties>
</file>