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0"/>
  </bookViews>
  <sheets>
    <sheet name="таблица 2" sheetId="1" r:id="rId1"/>
  </sheets>
  <definedNames/>
  <calcPr fullCalcOnLoad="1"/>
</workbook>
</file>

<file path=xl/sharedStrings.xml><?xml version="1.0" encoding="utf-8"?>
<sst xmlns="http://schemas.openxmlformats.org/spreadsheetml/2006/main" count="170" uniqueCount="36">
  <si>
    <t>Всего</t>
  </si>
  <si>
    <t>ГДК</t>
  </si>
  <si>
    <t>сектор</t>
  </si>
  <si>
    <t>Федеральный бюджет</t>
  </si>
  <si>
    <t>Областной бюджет</t>
  </si>
  <si>
    <t>Годы реализации</t>
  </si>
  <si>
    <t>КДЦ</t>
  </si>
  <si>
    <t>План</t>
  </si>
  <si>
    <t xml:space="preserve"> мероприятий муниципальной программы "Развитие культуры, спорта и молодежной политики на территории Сланцевского городского поселения"</t>
  </si>
  <si>
    <t>№ п/п</t>
  </si>
  <si>
    <t>Мероприятия</t>
  </si>
  <si>
    <t>Планируемые объемы финансирования (тыс. рублей в ценах года реализации мероприятия)</t>
  </si>
  <si>
    <t>в том числе</t>
  </si>
  <si>
    <t>Бюджет района</t>
  </si>
  <si>
    <t>Ответственные исполнители</t>
  </si>
  <si>
    <t>Местный бюджет</t>
  </si>
  <si>
    <t>Прочие источники</t>
  </si>
  <si>
    <t>Комплексы процессных мероприятия</t>
  </si>
  <si>
    <t>Обеспечение эффективности проведения общегородских мероприятий</t>
  </si>
  <si>
    <t>Сохранение кадрового потенциала муниципальных учреждений культуры</t>
  </si>
  <si>
    <t>Развитие и модернизация муниципальных учреждений культуры</t>
  </si>
  <si>
    <t>Реализация комплекса мер по созданию условий для успешной социализации и эффективной самореализации молодежи</t>
  </si>
  <si>
    <t>Создание условий для занятий физической культурой и спортом</t>
  </si>
  <si>
    <t>1. Комплекс процессных мероприятий "Развитие культуры на территории Сланцевского городского поселения"</t>
  </si>
  <si>
    <t>2. Комплекс процессных мероприятий "Развитие молодежной политики на территории Сланцевского городского поселения"</t>
  </si>
  <si>
    <t>Реализация комплекса мер по созданию условий для социализации детей в каникулярный период</t>
  </si>
  <si>
    <t>3. Комплекс процессных мероприятий "Развитие физической культуры и спорта на территории Сланцевского городского поселения"</t>
  </si>
  <si>
    <t>Итого:</t>
  </si>
  <si>
    <t>ВСЕГО по Программе</t>
  </si>
  <si>
    <t>Поддержка отрасли культуры</t>
  </si>
  <si>
    <t>Библиотечное обслуживание и популяризация чтения</t>
  </si>
  <si>
    <t>Обеспечение текущей деятельности муниципальных учреждений культуры</t>
  </si>
  <si>
    <t>ИТОГО</t>
  </si>
  <si>
    <t>ВСЕГО</t>
  </si>
  <si>
    <t>2022-2025</t>
  </si>
  <si>
    <t xml:space="preserve">Приложение  2 к муниципальной программе 
«Развитие культуры, спорта и молодежной политики на территории Сланцевского городского поселения», утвержденной постановленем администрации Сланцевского муниципального района от 23.12.2021 № 1838-п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</si>
</sst>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0.00000"/>
    <numFmt numFmtId="177" formatCode="0.0"/>
    <numFmt numFmtId="178" formatCode="0.000000"/>
    <numFmt numFmtId="179" formatCode="#,##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4" fillId="0" borderId="0" xfId="0" applyFont="1" applyAlignment="1">
      <alignment/>
    </xf>
    <xf numFmtId="2" fontId="44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12" xfId="0" applyFont="1" applyFill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179" fontId="46" fillId="0" borderId="10" xfId="0" applyNumberFormat="1" applyFont="1" applyBorder="1" applyAlignment="1">
      <alignment horizontal="center" vertical="center" wrapText="1"/>
    </xf>
    <xf numFmtId="179" fontId="44" fillId="0" borderId="10" xfId="0" applyNumberFormat="1" applyFont="1" applyBorder="1" applyAlignment="1">
      <alignment horizontal="center" vertical="center" wrapText="1"/>
    </xf>
    <xf numFmtId="179" fontId="44" fillId="0" borderId="10" xfId="0" applyNumberFormat="1" applyFont="1" applyFill="1" applyBorder="1" applyAlignment="1">
      <alignment horizontal="center" vertical="center" wrapText="1"/>
    </xf>
    <xf numFmtId="179" fontId="46" fillId="0" borderId="12" xfId="0" applyNumberFormat="1" applyFont="1" applyBorder="1" applyAlignment="1">
      <alignment horizontal="center" vertical="center" wrapText="1"/>
    </xf>
    <xf numFmtId="179" fontId="46" fillId="0" borderId="10" xfId="0" applyNumberFormat="1" applyFont="1" applyFill="1" applyBorder="1" applyAlignment="1">
      <alignment horizontal="center" vertical="center" wrapText="1"/>
    </xf>
    <xf numFmtId="179" fontId="46" fillId="0" borderId="10" xfId="0" applyNumberFormat="1" applyFont="1" applyFill="1" applyBorder="1" applyAlignment="1">
      <alignment horizontal="center"/>
    </xf>
    <xf numFmtId="0" fontId="46" fillId="13" borderId="10" xfId="0" applyFont="1" applyFill="1" applyBorder="1" applyAlignment="1">
      <alignment horizontal="center" vertical="center" wrapText="1"/>
    </xf>
    <xf numFmtId="179" fontId="46" fillId="13" borderId="10" xfId="0" applyNumberFormat="1" applyFont="1" applyFill="1" applyBorder="1" applyAlignment="1">
      <alignment horizontal="center" vertical="center" wrapText="1"/>
    </xf>
    <xf numFmtId="2" fontId="46" fillId="13" borderId="10" xfId="0" applyNumberFormat="1" applyFont="1" applyFill="1" applyBorder="1" applyAlignment="1">
      <alignment horizontal="center" vertical="center" wrapText="1"/>
    </xf>
    <xf numFmtId="0" fontId="46" fillId="1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79" fontId="46" fillId="33" borderId="10" xfId="0" applyNumberFormat="1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 wrapText="1"/>
    </xf>
    <xf numFmtId="179" fontId="46" fillId="13" borderId="10" xfId="0" applyNumberFormat="1" applyFont="1" applyFill="1" applyBorder="1" applyAlignment="1">
      <alignment horizontal="center"/>
    </xf>
    <xf numFmtId="0" fontId="46" fillId="1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179" fontId="46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9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0"/>
  <sheetViews>
    <sheetView tabSelected="1" zoomScalePageLayoutView="0" workbookViewId="0" topLeftCell="A1">
      <selection activeCell="I1" sqref="I1:J2"/>
    </sheetView>
  </sheetViews>
  <sheetFormatPr defaultColWidth="8.8515625" defaultRowHeight="15"/>
  <cols>
    <col min="1" max="1" width="8.8515625" style="1" customWidth="1"/>
    <col min="2" max="2" width="26.00390625" style="1" customWidth="1"/>
    <col min="3" max="3" width="14.28125" style="1" customWidth="1"/>
    <col min="4" max="4" width="17.28125" style="1" customWidth="1"/>
    <col min="5" max="5" width="17.7109375" style="1" customWidth="1"/>
    <col min="6" max="6" width="14.8515625" style="1" customWidth="1"/>
    <col min="7" max="7" width="13.28125" style="1" customWidth="1"/>
    <col min="8" max="8" width="15.28125" style="1" customWidth="1"/>
    <col min="9" max="9" width="15.140625" style="1" customWidth="1"/>
    <col min="10" max="10" width="17.421875" style="1" customWidth="1"/>
    <col min="11" max="16384" width="8.8515625" style="1" customWidth="1"/>
  </cols>
  <sheetData>
    <row r="1" spans="9:10" ht="23.25" customHeight="1">
      <c r="I1" s="64" t="s">
        <v>35</v>
      </c>
      <c r="J1" s="64"/>
    </row>
    <row r="2" spans="9:10" ht="70.5" customHeight="1">
      <c r="I2" s="64"/>
      <c r="J2" s="64"/>
    </row>
    <row r="3" spans="1:10" ht="15.75">
      <c r="A3" s="47" t="s">
        <v>7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24.75" customHeight="1">
      <c r="A4" s="47" t="s">
        <v>8</v>
      </c>
      <c r="B4" s="47"/>
      <c r="C4" s="47"/>
      <c r="D4" s="47"/>
      <c r="E4" s="47"/>
      <c r="F4" s="47"/>
      <c r="G4" s="47"/>
      <c r="H4" s="47"/>
      <c r="I4" s="47"/>
      <c r="J4" s="47"/>
    </row>
    <row r="5" spans="2:9" ht="24.75" customHeight="1">
      <c r="B5" s="3"/>
      <c r="C5" s="3"/>
      <c r="D5" s="3"/>
      <c r="E5" s="3"/>
      <c r="F5" s="3"/>
      <c r="G5" s="3"/>
      <c r="H5" s="3"/>
      <c r="I5" s="5"/>
    </row>
    <row r="6" spans="1:10" ht="24.75" customHeight="1">
      <c r="A6" s="48" t="s">
        <v>9</v>
      </c>
      <c r="B6" s="48" t="s">
        <v>10</v>
      </c>
      <c r="C6" s="48" t="s">
        <v>5</v>
      </c>
      <c r="D6" s="48" t="s">
        <v>11</v>
      </c>
      <c r="E6" s="48"/>
      <c r="F6" s="48"/>
      <c r="G6" s="48"/>
      <c r="H6" s="48"/>
      <c r="I6" s="48"/>
      <c r="J6" s="48" t="s">
        <v>14</v>
      </c>
    </row>
    <row r="7" spans="1:10" ht="24.75" customHeight="1">
      <c r="A7" s="48"/>
      <c r="B7" s="48"/>
      <c r="C7" s="48"/>
      <c r="D7" s="48" t="s">
        <v>12</v>
      </c>
      <c r="E7" s="48"/>
      <c r="F7" s="48"/>
      <c r="G7" s="48"/>
      <c r="H7" s="48"/>
      <c r="I7" s="48"/>
      <c r="J7" s="48"/>
    </row>
    <row r="8" spans="1:10" ht="26.25" customHeight="1">
      <c r="A8" s="48"/>
      <c r="B8" s="48"/>
      <c r="C8" s="48"/>
      <c r="D8" s="48" t="s">
        <v>0</v>
      </c>
      <c r="E8" s="48" t="s">
        <v>3</v>
      </c>
      <c r="F8" s="48" t="s">
        <v>4</v>
      </c>
      <c r="G8" s="48" t="s">
        <v>13</v>
      </c>
      <c r="H8" s="48" t="s">
        <v>15</v>
      </c>
      <c r="I8" s="48" t="s">
        <v>16</v>
      </c>
      <c r="J8" s="48"/>
    </row>
    <row r="9" spans="1:10" ht="49.5" customHeight="1">
      <c r="A9" s="48"/>
      <c r="B9" s="48"/>
      <c r="C9" s="48"/>
      <c r="D9" s="48"/>
      <c r="E9" s="48"/>
      <c r="F9" s="48"/>
      <c r="G9" s="48"/>
      <c r="H9" s="48"/>
      <c r="I9" s="48"/>
      <c r="J9" s="48"/>
    </row>
    <row r="10" spans="1:10" ht="15">
      <c r="A10" s="7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7">
        <v>10</v>
      </c>
    </row>
    <row r="11" spans="1:10" ht="18.75">
      <c r="A11" s="35" t="s">
        <v>17</v>
      </c>
      <c r="B11" s="36"/>
      <c r="C11" s="36"/>
      <c r="D11" s="36"/>
      <c r="E11" s="36"/>
      <c r="F11" s="36"/>
      <c r="G11" s="36"/>
      <c r="H11" s="36"/>
      <c r="I11" s="36"/>
      <c r="J11" s="37"/>
    </row>
    <row r="12" spans="1:10" ht="18.75">
      <c r="A12" s="35" t="s">
        <v>23</v>
      </c>
      <c r="B12" s="36"/>
      <c r="C12" s="36"/>
      <c r="D12" s="36"/>
      <c r="E12" s="36"/>
      <c r="F12" s="36"/>
      <c r="G12" s="36"/>
      <c r="H12" s="36"/>
      <c r="I12" s="36"/>
      <c r="J12" s="37"/>
    </row>
    <row r="13" spans="1:10" ht="18.75" customHeight="1">
      <c r="A13" s="43">
        <v>1</v>
      </c>
      <c r="B13" s="39" t="s">
        <v>30</v>
      </c>
      <c r="C13" s="6">
        <v>2022</v>
      </c>
      <c r="D13" s="14">
        <f>E13+F13+G13+H13</f>
        <v>30527.3</v>
      </c>
      <c r="E13" s="15">
        <v>0</v>
      </c>
      <c r="F13" s="15">
        <v>0</v>
      </c>
      <c r="G13" s="15">
        <v>0</v>
      </c>
      <c r="H13" s="15">
        <v>30527.3</v>
      </c>
      <c r="I13" s="15">
        <v>0</v>
      </c>
      <c r="J13" s="4" t="s">
        <v>2</v>
      </c>
    </row>
    <row r="14" spans="1:10" ht="18.75" customHeight="1">
      <c r="A14" s="41"/>
      <c r="B14" s="40"/>
      <c r="C14" s="6">
        <v>2023</v>
      </c>
      <c r="D14" s="14">
        <f>E14+F14+G14+H14</f>
        <v>30527.3</v>
      </c>
      <c r="E14" s="15">
        <v>0</v>
      </c>
      <c r="F14" s="15">
        <v>0</v>
      </c>
      <c r="G14" s="15">
        <v>0</v>
      </c>
      <c r="H14" s="15">
        <v>30527.3</v>
      </c>
      <c r="I14" s="15">
        <v>0</v>
      </c>
      <c r="J14" s="4" t="s">
        <v>2</v>
      </c>
    </row>
    <row r="15" spans="1:10" ht="18.75" customHeight="1">
      <c r="A15" s="41"/>
      <c r="B15" s="40"/>
      <c r="C15" s="6">
        <v>2024</v>
      </c>
      <c r="D15" s="14">
        <f>E15+F15+G15+H15</f>
        <v>30527.3</v>
      </c>
      <c r="E15" s="15">
        <v>0</v>
      </c>
      <c r="F15" s="15">
        <v>0</v>
      </c>
      <c r="G15" s="15">
        <v>0</v>
      </c>
      <c r="H15" s="15">
        <v>30527.3</v>
      </c>
      <c r="I15" s="15">
        <v>0</v>
      </c>
      <c r="J15" s="4" t="s">
        <v>2</v>
      </c>
    </row>
    <row r="16" spans="1:10" ht="18.75" customHeight="1">
      <c r="A16" s="49"/>
      <c r="B16" s="44"/>
      <c r="C16" s="6">
        <v>2025</v>
      </c>
      <c r="D16" s="14">
        <f>E16+F16+G16+H16</f>
        <v>30527.3</v>
      </c>
      <c r="E16" s="15">
        <v>0</v>
      </c>
      <c r="F16" s="15">
        <v>0</v>
      </c>
      <c r="G16" s="15">
        <v>0</v>
      </c>
      <c r="H16" s="15">
        <v>30527.3</v>
      </c>
      <c r="I16" s="15">
        <v>0</v>
      </c>
      <c r="J16" s="4" t="s">
        <v>2</v>
      </c>
    </row>
    <row r="17" spans="1:10" ht="18.75" customHeight="1">
      <c r="A17" s="43">
        <v>2</v>
      </c>
      <c r="B17" s="39" t="s">
        <v>31</v>
      </c>
      <c r="C17" s="42">
        <v>2022</v>
      </c>
      <c r="D17" s="14">
        <f>E17+F17+G17+H17</f>
        <v>6008.04</v>
      </c>
      <c r="E17" s="15">
        <v>0</v>
      </c>
      <c r="F17" s="15">
        <v>0</v>
      </c>
      <c r="G17" s="15">
        <v>0</v>
      </c>
      <c r="H17" s="15">
        <v>6008.04</v>
      </c>
      <c r="I17" s="15">
        <v>0</v>
      </c>
      <c r="J17" s="4" t="s">
        <v>1</v>
      </c>
    </row>
    <row r="18" spans="1:10" ht="18.75" customHeight="1">
      <c r="A18" s="41"/>
      <c r="B18" s="40"/>
      <c r="C18" s="42"/>
      <c r="D18" s="14">
        <f aca="true" t="shared" si="0" ref="D18:D28">E18+F18+G18+H18</f>
        <v>9609.7</v>
      </c>
      <c r="E18" s="15">
        <v>0</v>
      </c>
      <c r="F18" s="15">
        <v>0</v>
      </c>
      <c r="G18" s="15">
        <v>0</v>
      </c>
      <c r="H18" s="15">
        <v>9609.7</v>
      </c>
      <c r="I18" s="15">
        <v>0</v>
      </c>
      <c r="J18" s="4" t="s">
        <v>6</v>
      </c>
    </row>
    <row r="19" spans="1:10" ht="18.75" customHeight="1">
      <c r="A19" s="41"/>
      <c r="B19" s="40"/>
      <c r="C19" s="42"/>
      <c r="D19" s="14">
        <f t="shared" si="0"/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4" t="s">
        <v>2</v>
      </c>
    </row>
    <row r="20" spans="1:10" ht="18.75" customHeight="1">
      <c r="A20" s="41"/>
      <c r="B20" s="40"/>
      <c r="C20" s="42">
        <v>2023</v>
      </c>
      <c r="D20" s="14">
        <f t="shared" si="0"/>
        <v>5802.1</v>
      </c>
      <c r="E20" s="15">
        <v>0</v>
      </c>
      <c r="F20" s="15">
        <v>0</v>
      </c>
      <c r="G20" s="15">
        <v>0</v>
      </c>
      <c r="H20" s="15">
        <v>5802.1</v>
      </c>
      <c r="I20" s="15">
        <v>0</v>
      </c>
      <c r="J20" s="4" t="s">
        <v>1</v>
      </c>
    </row>
    <row r="21" spans="1:10" ht="18.75" customHeight="1">
      <c r="A21" s="41"/>
      <c r="B21" s="40"/>
      <c r="C21" s="42"/>
      <c r="D21" s="14">
        <f t="shared" si="0"/>
        <v>9337.5</v>
      </c>
      <c r="E21" s="15">
        <v>0</v>
      </c>
      <c r="F21" s="15">
        <v>0</v>
      </c>
      <c r="G21" s="15">
        <v>0</v>
      </c>
      <c r="H21" s="15">
        <v>9337.5</v>
      </c>
      <c r="I21" s="15">
        <v>0</v>
      </c>
      <c r="J21" s="4" t="s">
        <v>6</v>
      </c>
    </row>
    <row r="22" spans="1:10" ht="18.75" customHeight="1">
      <c r="A22" s="41"/>
      <c r="B22" s="40"/>
      <c r="C22" s="42"/>
      <c r="D22" s="14">
        <f t="shared" si="0"/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4" t="s">
        <v>2</v>
      </c>
    </row>
    <row r="23" spans="1:10" ht="18.75" customHeight="1">
      <c r="A23" s="41"/>
      <c r="B23" s="40"/>
      <c r="C23" s="42">
        <v>2024</v>
      </c>
      <c r="D23" s="14">
        <f t="shared" si="0"/>
        <v>5840.2</v>
      </c>
      <c r="E23" s="15">
        <v>0</v>
      </c>
      <c r="F23" s="15">
        <v>0</v>
      </c>
      <c r="G23" s="15">
        <v>0</v>
      </c>
      <c r="H23" s="15">
        <v>5840.2</v>
      </c>
      <c r="I23" s="15">
        <v>0</v>
      </c>
      <c r="J23" s="4" t="s">
        <v>1</v>
      </c>
    </row>
    <row r="24" spans="1:10" ht="18.75" customHeight="1">
      <c r="A24" s="41"/>
      <c r="B24" s="40"/>
      <c r="C24" s="42"/>
      <c r="D24" s="14">
        <f t="shared" si="0"/>
        <v>9425.7</v>
      </c>
      <c r="E24" s="15">
        <v>0</v>
      </c>
      <c r="F24" s="15">
        <v>0</v>
      </c>
      <c r="G24" s="15">
        <v>0</v>
      </c>
      <c r="H24" s="15">
        <v>9425.7</v>
      </c>
      <c r="I24" s="15">
        <v>0</v>
      </c>
      <c r="J24" s="4" t="s">
        <v>6</v>
      </c>
    </row>
    <row r="25" spans="1:10" ht="18.75" customHeight="1">
      <c r="A25" s="41"/>
      <c r="B25" s="40"/>
      <c r="C25" s="42"/>
      <c r="D25" s="14">
        <f t="shared" si="0"/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4" t="s">
        <v>2</v>
      </c>
    </row>
    <row r="26" spans="1:10" ht="18.75" customHeight="1">
      <c r="A26" s="41"/>
      <c r="B26" s="40"/>
      <c r="C26" s="42">
        <v>2025</v>
      </c>
      <c r="D26" s="14">
        <f t="shared" si="0"/>
        <v>5840.2</v>
      </c>
      <c r="E26" s="15">
        <v>0</v>
      </c>
      <c r="F26" s="15">
        <v>0</v>
      </c>
      <c r="G26" s="15">
        <v>0</v>
      </c>
      <c r="H26" s="15">
        <v>5840.2</v>
      </c>
      <c r="I26" s="15">
        <v>0</v>
      </c>
      <c r="J26" s="4" t="s">
        <v>1</v>
      </c>
    </row>
    <row r="27" spans="1:10" ht="18.75" customHeight="1">
      <c r="A27" s="41"/>
      <c r="B27" s="40"/>
      <c r="C27" s="42"/>
      <c r="D27" s="14">
        <f t="shared" si="0"/>
        <v>9425.7</v>
      </c>
      <c r="E27" s="15">
        <v>0</v>
      </c>
      <c r="F27" s="15">
        <v>0</v>
      </c>
      <c r="G27" s="15">
        <v>0</v>
      </c>
      <c r="H27" s="15">
        <v>9425.7</v>
      </c>
      <c r="I27" s="15">
        <v>0</v>
      </c>
      <c r="J27" s="4" t="s">
        <v>6</v>
      </c>
    </row>
    <row r="28" spans="1:10" ht="18.75" customHeight="1">
      <c r="A28" s="41"/>
      <c r="B28" s="40"/>
      <c r="C28" s="42"/>
      <c r="D28" s="14">
        <f t="shared" si="0"/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4" t="s">
        <v>2</v>
      </c>
    </row>
    <row r="29" spans="1:10" ht="18.75" customHeight="1">
      <c r="A29" s="43">
        <v>3</v>
      </c>
      <c r="B29" s="39" t="s">
        <v>18</v>
      </c>
      <c r="C29" s="42">
        <v>2022</v>
      </c>
      <c r="D29" s="14">
        <f aca="true" t="shared" si="1" ref="D29:D37">E29+F29+G29+H29</f>
        <v>1350</v>
      </c>
      <c r="E29" s="15">
        <v>0</v>
      </c>
      <c r="F29" s="15">
        <v>0</v>
      </c>
      <c r="G29" s="15">
        <v>0</v>
      </c>
      <c r="H29" s="15">
        <v>1350</v>
      </c>
      <c r="I29" s="15">
        <v>0</v>
      </c>
      <c r="J29" s="4" t="s">
        <v>1</v>
      </c>
    </row>
    <row r="30" spans="1:10" ht="18.75" customHeight="1">
      <c r="A30" s="41"/>
      <c r="B30" s="40"/>
      <c r="C30" s="42"/>
      <c r="D30" s="14">
        <f t="shared" si="1"/>
        <v>1409.9</v>
      </c>
      <c r="E30" s="15">
        <v>0</v>
      </c>
      <c r="F30" s="15">
        <v>0</v>
      </c>
      <c r="G30" s="15">
        <v>0</v>
      </c>
      <c r="H30" s="15">
        <v>1409.9</v>
      </c>
      <c r="I30" s="15">
        <v>0</v>
      </c>
      <c r="J30" s="4" t="s">
        <v>6</v>
      </c>
    </row>
    <row r="31" spans="1:10" ht="18.75" customHeight="1">
      <c r="A31" s="41"/>
      <c r="B31" s="40"/>
      <c r="C31" s="42">
        <v>2023</v>
      </c>
      <c r="D31" s="14">
        <f t="shared" si="1"/>
        <v>1259.8</v>
      </c>
      <c r="E31" s="15">
        <v>0</v>
      </c>
      <c r="F31" s="15">
        <v>0</v>
      </c>
      <c r="G31" s="15">
        <v>0</v>
      </c>
      <c r="H31" s="15">
        <v>1259.8</v>
      </c>
      <c r="I31" s="15">
        <v>0</v>
      </c>
      <c r="J31" s="4" t="s">
        <v>1</v>
      </c>
    </row>
    <row r="32" spans="1:10" ht="18.75" customHeight="1">
      <c r="A32" s="41"/>
      <c r="B32" s="40"/>
      <c r="C32" s="42"/>
      <c r="D32" s="14">
        <f t="shared" si="1"/>
        <v>1315.6</v>
      </c>
      <c r="E32" s="15">
        <v>0</v>
      </c>
      <c r="F32" s="15">
        <v>0</v>
      </c>
      <c r="G32" s="15">
        <v>0</v>
      </c>
      <c r="H32" s="15">
        <v>1315.6</v>
      </c>
      <c r="I32" s="15">
        <v>0</v>
      </c>
      <c r="J32" s="4" t="s">
        <v>6</v>
      </c>
    </row>
    <row r="33" spans="1:10" ht="18.75" customHeight="1">
      <c r="A33" s="41"/>
      <c r="B33" s="40"/>
      <c r="C33" s="42">
        <v>2024</v>
      </c>
      <c r="D33" s="14">
        <f t="shared" si="1"/>
        <v>1247.4</v>
      </c>
      <c r="E33" s="15">
        <v>0</v>
      </c>
      <c r="F33" s="15">
        <v>0</v>
      </c>
      <c r="G33" s="15">
        <v>0</v>
      </c>
      <c r="H33" s="15">
        <v>1247.4</v>
      </c>
      <c r="I33" s="15">
        <v>0</v>
      </c>
      <c r="J33" s="4" t="s">
        <v>1</v>
      </c>
    </row>
    <row r="34" spans="1:10" ht="18.75" customHeight="1">
      <c r="A34" s="41"/>
      <c r="B34" s="40"/>
      <c r="C34" s="42"/>
      <c r="D34" s="14">
        <f t="shared" si="1"/>
        <v>1302.8</v>
      </c>
      <c r="E34" s="15">
        <v>0</v>
      </c>
      <c r="F34" s="15">
        <v>0</v>
      </c>
      <c r="G34" s="15">
        <v>0</v>
      </c>
      <c r="H34" s="15">
        <v>1302.8</v>
      </c>
      <c r="I34" s="15">
        <v>0</v>
      </c>
      <c r="J34" s="4" t="s">
        <v>6</v>
      </c>
    </row>
    <row r="35" spans="1:10" ht="18.75" customHeight="1">
      <c r="A35" s="41"/>
      <c r="B35" s="40"/>
      <c r="C35" s="42">
        <v>2025</v>
      </c>
      <c r="D35" s="14">
        <f t="shared" si="1"/>
        <v>1247.4</v>
      </c>
      <c r="E35" s="15">
        <v>0</v>
      </c>
      <c r="F35" s="15">
        <v>0</v>
      </c>
      <c r="G35" s="15">
        <v>0</v>
      </c>
      <c r="H35" s="15">
        <v>1247.4</v>
      </c>
      <c r="I35" s="15">
        <v>0</v>
      </c>
      <c r="J35" s="4" t="s">
        <v>1</v>
      </c>
    </row>
    <row r="36" spans="1:10" ht="18.75" customHeight="1">
      <c r="A36" s="41"/>
      <c r="B36" s="40"/>
      <c r="C36" s="42"/>
      <c r="D36" s="14">
        <f t="shared" si="1"/>
        <v>1302.8</v>
      </c>
      <c r="E36" s="15">
        <v>0</v>
      </c>
      <c r="F36" s="15">
        <v>0</v>
      </c>
      <c r="G36" s="15">
        <v>0</v>
      </c>
      <c r="H36" s="15">
        <v>1302.8</v>
      </c>
      <c r="I36" s="15">
        <v>0</v>
      </c>
      <c r="J36" s="4" t="s">
        <v>6</v>
      </c>
    </row>
    <row r="37" spans="1:10" ht="18.75" customHeight="1">
      <c r="A37" s="43">
        <v>4</v>
      </c>
      <c r="B37" s="39" t="s">
        <v>19</v>
      </c>
      <c r="C37" s="42">
        <v>2022</v>
      </c>
      <c r="D37" s="14">
        <f t="shared" si="1"/>
        <v>24095.2</v>
      </c>
      <c r="E37" s="15">
        <v>0</v>
      </c>
      <c r="F37" s="15">
        <v>6182.3</v>
      </c>
      <c r="G37" s="15">
        <v>0</v>
      </c>
      <c r="H37" s="15">
        <v>17912.9</v>
      </c>
      <c r="I37" s="15">
        <v>0</v>
      </c>
      <c r="J37" s="4" t="s">
        <v>1</v>
      </c>
    </row>
    <row r="38" spans="1:10" ht="18.75" customHeight="1">
      <c r="A38" s="41"/>
      <c r="B38" s="40"/>
      <c r="C38" s="42"/>
      <c r="D38" s="14">
        <f aca="true" t="shared" si="2" ref="D38:D48">E38+F38+G38+H38</f>
        <v>33528.1</v>
      </c>
      <c r="E38" s="15">
        <v>0</v>
      </c>
      <c r="F38" s="15">
        <v>9628.3</v>
      </c>
      <c r="G38" s="15">
        <v>0</v>
      </c>
      <c r="H38" s="15">
        <v>23899.8</v>
      </c>
      <c r="I38" s="15">
        <v>0</v>
      </c>
      <c r="J38" s="4" t="s">
        <v>6</v>
      </c>
    </row>
    <row r="39" spans="1:10" ht="18.75" customHeight="1">
      <c r="A39" s="41"/>
      <c r="B39" s="40"/>
      <c r="C39" s="42"/>
      <c r="D39" s="14">
        <f t="shared" si="2"/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4" t="s">
        <v>2</v>
      </c>
    </row>
    <row r="40" spans="1:10" ht="18.75" customHeight="1">
      <c r="A40" s="41"/>
      <c r="B40" s="40"/>
      <c r="C40" s="42">
        <v>2023</v>
      </c>
      <c r="D40" s="14">
        <f t="shared" si="2"/>
        <v>16715.4</v>
      </c>
      <c r="E40" s="15">
        <v>0</v>
      </c>
      <c r="F40" s="15">
        <v>0</v>
      </c>
      <c r="G40" s="15">
        <v>0</v>
      </c>
      <c r="H40" s="15">
        <v>16715.4</v>
      </c>
      <c r="I40" s="15">
        <v>0</v>
      </c>
      <c r="J40" s="4" t="s">
        <v>1</v>
      </c>
    </row>
    <row r="41" spans="1:10" ht="18.75" customHeight="1">
      <c r="A41" s="41"/>
      <c r="B41" s="40"/>
      <c r="C41" s="42"/>
      <c r="D41" s="14">
        <f t="shared" si="2"/>
        <v>22302.2</v>
      </c>
      <c r="E41" s="15">
        <v>0</v>
      </c>
      <c r="F41" s="15">
        <v>0</v>
      </c>
      <c r="G41" s="15">
        <v>0</v>
      </c>
      <c r="H41" s="15">
        <v>22302.2</v>
      </c>
      <c r="I41" s="15">
        <v>0</v>
      </c>
      <c r="J41" s="4" t="s">
        <v>6</v>
      </c>
    </row>
    <row r="42" spans="1:10" ht="18.75" customHeight="1">
      <c r="A42" s="41"/>
      <c r="B42" s="40"/>
      <c r="C42" s="42"/>
      <c r="D42" s="14">
        <f t="shared" si="2"/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4" t="s">
        <v>2</v>
      </c>
    </row>
    <row r="43" spans="1:10" ht="18.75" customHeight="1">
      <c r="A43" s="41"/>
      <c r="B43" s="40"/>
      <c r="C43" s="42">
        <v>2024</v>
      </c>
      <c r="D43" s="14">
        <f t="shared" si="2"/>
        <v>16551.5</v>
      </c>
      <c r="E43" s="15">
        <v>0</v>
      </c>
      <c r="F43" s="15">
        <v>0</v>
      </c>
      <c r="G43" s="15">
        <v>0</v>
      </c>
      <c r="H43" s="15">
        <v>16551.5</v>
      </c>
      <c r="I43" s="15">
        <v>0</v>
      </c>
      <c r="J43" s="4" t="s">
        <v>1</v>
      </c>
    </row>
    <row r="44" spans="1:10" ht="18.75" customHeight="1">
      <c r="A44" s="41"/>
      <c r="B44" s="40"/>
      <c r="C44" s="42"/>
      <c r="D44" s="14">
        <f t="shared" si="2"/>
        <v>22083.5</v>
      </c>
      <c r="E44" s="15">
        <v>0</v>
      </c>
      <c r="F44" s="15">
        <v>0</v>
      </c>
      <c r="G44" s="15">
        <v>0</v>
      </c>
      <c r="H44" s="15">
        <v>22083.5</v>
      </c>
      <c r="I44" s="15">
        <v>0</v>
      </c>
      <c r="J44" s="4" t="s">
        <v>6</v>
      </c>
    </row>
    <row r="45" spans="1:10" ht="18.75" customHeight="1">
      <c r="A45" s="41"/>
      <c r="B45" s="40"/>
      <c r="C45" s="42"/>
      <c r="D45" s="14">
        <f t="shared" si="2"/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4" t="s">
        <v>2</v>
      </c>
    </row>
    <row r="46" spans="1:10" ht="18.75" customHeight="1">
      <c r="A46" s="41"/>
      <c r="B46" s="40"/>
      <c r="C46" s="42">
        <v>2025</v>
      </c>
      <c r="D46" s="14">
        <f t="shared" si="2"/>
        <v>16551.5</v>
      </c>
      <c r="E46" s="15">
        <v>0</v>
      </c>
      <c r="F46" s="15">
        <v>0</v>
      </c>
      <c r="G46" s="15">
        <v>0</v>
      </c>
      <c r="H46" s="15">
        <v>16551.5</v>
      </c>
      <c r="I46" s="15">
        <v>0</v>
      </c>
      <c r="J46" s="4" t="s">
        <v>1</v>
      </c>
    </row>
    <row r="47" spans="1:10" ht="18.75" customHeight="1">
      <c r="A47" s="41"/>
      <c r="B47" s="40"/>
      <c r="C47" s="42"/>
      <c r="D47" s="14">
        <f t="shared" si="2"/>
        <v>22083.5</v>
      </c>
      <c r="E47" s="15">
        <v>0</v>
      </c>
      <c r="F47" s="15">
        <v>0</v>
      </c>
      <c r="G47" s="15">
        <v>0</v>
      </c>
      <c r="H47" s="15">
        <v>22083.5</v>
      </c>
      <c r="I47" s="15">
        <v>0</v>
      </c>
      <c r="J47" s="4" t="s">
        <v>6</v>
      </c>
    </row>
    <row r="48" spans="1:10" ht="18.75" customHeight="1">
      <c r="A48" s="41"/>
      <c r="B48" s="44"/>
      <c r="C48" s="42"/>
      <c r="D48" s="14">
        <f t="shared" si="2"/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4" t="s">
        <v>2</v>
      </c>
    </row>
    <row r="49" spans="1:10" ht="18.75" customHeight="1">
      <c r="A49" s="43">
        <v>5</v>
      </c>
      <c r="B49" s="39" t="s">
        <v>20</v>
      </c>
      <c r="C49" s="42">
        <v>2022</v>
      </c>
      <c r="D49" s="14">
        <f aca="true" t="shared" si="3" ref="D49:D64">E49+F49+G49+H49</f>
        <v>151.2</v>
      </c>
      <c r="E49" s="15">
        <v>0</v>
      </c>
      <c r="F49" s="16">
        <v>143.64</v>
      </c>
      <c r="G49" s="15">
        <v>0</v>
      </c>
      <c r="H49" s="16">
        <v>7.56</v>
      </c>
      <c r="I49" s="15">
        <v>0</v>
      </c>
      <c r="J49" s="2" t="s">
        <v>1</v>
      </c>
    </row>
    <row r="50" spans="1:10" ht="18.75" customHeight="1">
      <c r="A50" s="41"/>
      <c r="B50" s="40"/>
      <c r="C50" s="42"/>
      <c r="D50" s="14">
        <f t="shared" si="3"/>
        <v>0</v>
      </c>
      <c r="E50" s="15">
        <v>0</v>
      </c>
      <c r="F50" s="16">
        <v>0</v>
      </c>
      <c r="G50" s="15">
        <v>0</v>
      </c>
      <c r="H50" s="16">
        <v>0</v>
      </c>
      <c r="I50" s="15">
        <v>0</v>
      </c>
      <c r="J50" s="2" t="s">
        <v>6</v>
      </c>
    </row>
    <row r="51" spans="1:10" ht="18.75" customHeight="1">
      <c r="A51" s="41"/>
      <c r="B51" s="40"/>
      <c r="C51" s="42"/>
      <c r="D51" s="14">
        <f t="shared" si="3"/>
        <v>0</v>
      </c>
      <c r="E51" s="15">
        <v>0</v>
      </c>
      <c r="F51" s="16">
        <v>0</v>
      </c>
      <c r="G51" s="15">
        <v>0</v>
      </c>
      <c r="H51" s="16">
        <v>0</v>
      </c>
      <c r="I51" s="15">
        <v>0</v>
      </c>
      <c r="J51" s="2" t="s">
        <v>2</v>
      </c>
    </row>
    <row r="52" spans="1:10" ht="18.75" customHeight="1">
      <c r="A52" s="41"/>
      <c r="B52" s="40"/>
      <c r="C52" s="42">
        <v>2023</v>
      </c>
      <c r="D52" s="14">
        <f t="shared" si="3"/>
        <v>7.1</v>
      </c>
      <c r="E52" s="15">
        <v>0</v>
      </c>
      <c r="F52" s="16">
        <v>0</v>
      </c>
      <c r="G52" s="15">
        <v>0</v>
      </c>
      <c r="H52" s="16">
        <v>7.1</v>
      </c>
      <c r="I52" s="15">
        <v>0</v>
      </c>
      <c r="J52" s="2" t="s">
        <v>1</v>
      </c>
    </row>
    <row r="53" spans="1:10" ht="18.75" customHeight="1">
      <c r="A53" s="41"/>
      <c r="B53" s="40"/>
      <c r="C53" s="42"/>
      <c r="D53" s="14">
        <f t="shared" si="3"/>
        <v>0</v>
      </c>
      <c r="E53" s="15">
        <v>0</v>
      </c>
      <c r="F53" s="16">
        <v>0</v>
      </c>
      <c r="G53" s="15">
        <v>0</v>
      </c>
      <c r="H53" s="16">
        <v>0</v>
      </c>
      <c r="I53" s="15">
        <v>0</v>
      </c>
      <c r="J53" s="2" t="s">
        <v>6</v>
      </c>
    </row>
    <row r="54" spans="1:10" ht="18.75" customHeight="1">
      <c r="A54" s="41"/>
      <c r="B54" s="40"/>
      <c r="C54" s="42"/>
      <c r="D54" s="14">
        <f t="shared" si="3"/>
        <v>0</v>
      </c>
      <c r="E54" s="15">
        <v>0</v>
      </c>
      <c r="F54" s="16">
        <v>0</v>
      </c>
      <c r="G54" s="15">
        <v>0</v>
      </c>
      <c r="H54" s="16">
        <v>0</v>
      </c>
      <c r="I54" s="15">
        <v>0</v>
      </c>
      <c r="J54" s="2" t="s">
        <v>2</v>
      </c>
    </row>
    <row r="55" spans="1:10" ht="18.75" customHeight="1">
      <c r="A55" s="41"/>
      <c r="B55" s="40"/>
      <c r="C55" s="42">
        <v>2024</v>
      </c>
      <c r="D55" s="14">
        <f t="shared" si="3"/>
        <v>7</v>
      </c>
      <c r="E55" s="15">
        <v>0</v>
      </c>
      <c r="F55" s="16">
        <v>0</v>
      </c>
      <c r="G55" s="15">
        <v>0</v>
      </c>
      <c r="H55" s="16">
        <v>7</v>
      </c>
      <c r="I55" s="15">
        <v>0</v>
      </c>
      <c r="J55" s="2" t="s">
        <v>1</v>
      </c>
    </row>
    <row r="56" spans="1:10" ht="18.75" customHeight="1">
      <c r="A56" s="41"/>
      <c r="B56" s="40"/>
      <c r="C56" s="42"/>
      <c r="D56" s="14">
        <f t="shared" si="3"/>
        <v>0</v>
      </c>
      <c r="E56" s="15">
        <v>0</v>
      </c>
      <c r="F56" s="16">
        <v>0</v>
      </c>
      <c r="G56" s="15">
        <v>0</v>
      </c>
      <c r="H56" s="16">
        <v>0</v>
      </c>
      <c r="I56" s="15">
        <v>0</v>
      </c>
      <c r="J56" s="2" t="s">
        <v>6</v>
      </c>
    </row>
    <row r="57" spans="1:10" ht="18.75" customHeight="1">
      <c r="A57" s="41"/>
      <c r="B57" s="40"/>
      <c r="C57" s="42"/>
      <c r="D57" s="14">
        <f t="shared" si="3"/>
        <v>0</v>
      </c>
      <c r="E57" s="15">
        <v>0</v>
      </c>
      <c r="F57" s="16">
        <v>0</v>
      </c>
      <c r="G57" s="15">
        <v>0</v>
      </c>
      <c r="H57" s="16">
        <v>0</v>
      </c>
      <c r="I57" s="15">
        <v>0</v>
      </c>
      <c r="J57" s="2" t="s">
        <v>2</v>
      </c>
    </row>
    <row r="58" spans="1:10" ht="18.75" customHeight="1">
      <c r="A58" s="41"/>
      <c r="B58" s="40"/>
      <c r="C58" s="48">
        <v>2025</v>
      </c>
      <c r="D58" s="14">
        <f t="shared" si="3"/>
        <v>7</v>
      </c>
      <c r="E58" s="15">
        <v>0</v>
      </c>
      <c r="F58" s="16">
        <v>0</v>
      </c>
      <c r="G58" s="15">
        <v>0</v>
      </c>
      <c r="H58" s="16">
        <v>7</v>
      </c>
      <c r="I58" s="15">
        <v>0</v>
      </c>
      <c r="J58" s="2" t="s">
        <v>1</v>
      </c>
    </row>
    <row r="59" spans="1:10" ht="18.75" customHeight="1">
      <c r="A59" s="41"/>
      <c r="B59" s="40"/>
      <c r="C59" s="48"/>
      <c r="D59" s="14">
        <f t="shared" si="3"/>
        <v>0</v>
      </c>
      <c r="E59" s="15">
        <v>0</v>
      </c>
      <c r="F59" s="16">
        <v>0</v>
      </c>
      <c r="G59" s="15">
        <v>0</v>
      </c>
      <c r="H59" s="16">
        <v>0</v>
      </c>
      <c r="I59" s="15">
        <v>0</v>
      </c>
      <c r="J59" s="2" t="s">
        <v>6</v>
      </c>
    </row>
    <row r="60" spans="1:10" ht="18.75" customHeight="1">
      <c r="A60" s="41"/>
      <c r="B60" s="40"/>
      <c r="C60" s="48"/>
      <c r="D60" s="14">
        <f t="shared" si="3"/>
        <v>0</v>
      </c>
      <c r="E60" s="15">
        <v>0</v>
      </c>
      <c r="F60" s="16">
        <v>0</v>
      </c>
      <c r="G60" s="15">
        <v>0</v>
      </c>
      <c r="H60" s="16">
        <v>0</v>
      </c>
      <c r="I60" s="15">
        <v>0</v>
      </c>
      <c r="J60" s="2" t="s">
        <v>2</v>
      </c>
    </row>
    <row r="61" spans="1:10" ht="18.75" customHeight="1">
      <c r="A61" s="43">
        <v>6</v>
      </c>
      <c r="B61" s="39" t="s">
        <v>29</v>
      </c>
      <c r="C61" s="6">
        <v>2022</v>
      </c>
      <c r="D61" s="14">
        <f t="shared" si="3"/>
        <v>544</v>
      </c>
      <c r="E61" s="15">
        <v>0</v>
      </c>
      <c r="F61" s="15">
        <v>495</v>
      </c>
      <c r="G61" s="15">
        <v>0</v>
      </c>
      <c r="H61" s="15">
        <v>49</v>
      </c>
      <c r="I61" s="15">
        <v>0</v>
      </c>
      <c r="J61" s="2" t="s">
        <v>6</v>
      </c>
    </row>
    <row r="62" spans="1:10" ht="18.75" customHeight="1">
      <c r="A62" s="41"/>
      <c r="B62" s="40"/>
      <c r="C62" s="6">
        <v>2023</v>
      </c>
      <c r="D62" s="14">
        <f t="shared" si="3"/>
        <v>45.7</v>
      </c>
      <c r="E62" s="15">
        <v>0</v>
      </c>
      <c r="F62" s="15">
        <v>0</v>
      </c>
      <c r="G62" s="15">
        <v>0</v>
      </c>
      <c r="H62" s="15">
        <v>45.7</v>
      </c>
      <c r="I62" s="15">
        <v>0</v>
      </c>
      <c r="J62" s="2" t="s">
        <v>6</v>
      </c>
    </row>
    <row r="63" spans="1:10" ht="18.75" customHeight="1">
      <c r="A63" s="41"/>
      <c r="B63" s="40"/>
      <c r="C63" s="6">
        <v>2024</v>
      </c>
      <c r="D63" s="14">
        <f t="shared" si="3"/>
        <v>45.4</v>
      </c>
      <c r="E63" s="15">
        <v>0</v>
      </c>
      <c r="F63" s="15">
        <v>0</v>
      </c>
      <c r="G63" s="15">
        <v>0</v>
      </c>
      <c r="H63" s="15">
        <v>45.4</v>
      </c>
      <c r="I63" s="15">
        <v>0</v>
      </c>
      <c r="J63" s="2" t="s">
        <v>6</v>
      </c>
    </row>
    <row r="64" spans="1:10" ht="18.75" customHeight="1">
      <c r="A64" s="41"/>
      <c r="B64" s="40"/>
      <c r="C64" s="8">
        <v>2025</v>
      </c>
      <c r="D64" s="17">
        <f t="shared" si="3"/>
        <v>45.4</v>
      </c>
      <c r="E64" s="15">
        <v>0</v>
      </c>
      <c r="F64" s="15">
        <v>0</v>
      </c>
      <c r="G64" s="15">
        <v>0</v>
      </c>
      <c r="H64" s="15">
        <v>45.4</v>
      </c>
      <c r="I64" s="15">
        <v>0</v>
      </c>
      <c r="J64" s="9" t="s">
        <v>6</v>
      </c>
    </row>
    <row r="65" spans="1:10" ht="18.75" customHeight="1">
      <c r="A65" s="50" t="s">
        <v>27</v>
      </c>
      <c r="B65" s="51"/>
      <c r="C65" s="10">
        <v>2022</v>
      </c>
      <c r="D65" s="18">
        <f aca="true" t="shared" si="4" ref="D65:I65">D17+D29+D37+D49</f>
        <v>31604.440000000002</v>
      </c>
      <c r="E65" s="18">
        <f t="shared" si="4"/>
        <v>0</v>
      </c>
      <c r="F65" s="18">
        <f t="shared" si="4"/>
        <v>6325.9400000000005</v>
      </c>
      <c r="G65" s="18">
        <f t="shared" si="4"/>
        <v>0</v>
      </c>
      <c r="H65" s="18">
        <f t="shared" si="4"/>
        <v>25278.500000000004</v>
      </c>
      <c r="I65" s="18">
        <f t="shared" si="4"/>
        <v>0</v>
      </c>
      <c r="J65" s="13" t="s">
        <v>1</v>
      </c>
    </row>
    <row r="66" spans="1:10" ht="18.75" customHeight="1">
      <c r="A66" s="52"/>
      <c r="B66" s="53"/>
      <c r="C66" s="10">
        <v>2022</v>
      </c>
      <c r="D66" s="18">
        <f aca="true" t="shared" si="5" ref="D66:I66">D18+D30+D38+D50+D61</f>
        <v>45091.7</v>
      </c>
      <c r="E66" s="18">
        <f t="shared" si="5"/>
        <v>0</v>
      </c>
      <c r="F66" s="18">
        <f t="shared" si="5"/>
        <v>10123.3</v>
      </c>
      <c r="G66" s="18">
        <f t="shared" si="5"/>
        <v>0</v>
      </c>
      <c r="H66" s="18">
        <f t="shared" si="5"/>
        <v>34968.4</v>
      </c>
      <c r="I66" s="18">
        <f t="shared" si="5"/>
        <v>0</v>
      </c>
      <c r="J66" s="13" t="s">
        <v>6</v>
      </c>
    </row>
    <row r="67" spans="1:10" ht="18.75" customHeight="1">
      <c r="A67" s="52"/>
      <c r="B67" s="53"/>
      <c r="C67" s="10">
        <v>2022</v>
      </c>
      <c r="D67" s="18">
        <f aca="true" t="shared" si="6" ref="D67:I67">D13+D19+D39+D51</f>
        <v>30527.3</v>
      </c>
      <c r="E67" s="18">
        <f t="shared" si="6"/>
        <v>0</v>
      </c>
      <c r="F67" s="18">
        <f t="shared" si="6"/>
        <v>0</v>
      </c>
      <c r="G67" s="18">
        <f t="shared" si="6"/>
        <v>0</v>
      </c>
      <c r="H67" s="18">
        <f t="shared" si="6"/>
        <v>30527.3</v>
      </c>
      <c r="I67" s="18">
        <f t="shared" si="6"/>
        <v>0</v>
      </c>
      <c r="J67" s="13" t="s">
        <v>2</v>
      </c>
    </row>
    <row r="68" spans="1:10" ht="18.75" customHeight="1">
      <c r="A68" s="52"/>
      <c r="B68" s="53"/>
      <c r="C68" s="20" t="s">
        <v>32</v>
      </c>
      <c r="D68" s="21">
        <f aca="true" t="shared" si="7" ref="D68:I68">D65+D66+D67</f>
        <v>107223.44</v>
      </c>
      <c r="E68" s="21">
        <f t="shared" si="7"/>
        <v>0</v>
      </c>
      <c r="F68" s="21">
        <f t="shared" si="7"/>
        <v>16449.239999999998</v>
      </c>
      <c r="G68" s="21">
        <f t="shared" si="7"/>
        <v>0</v>
      </c>
      <c r="H68" s="21">
        <f t="shared" si="7"/>
        <v>90774.20000000001</v>
      </c>
      <c r="I68" s="21">
        <f t="shared" si="7"/>
        <v>0</v>
      </c>
      <c r="J68" s="22"/>
    </row>
    <row r="69" spans="1:10" ht="18.75" customHeight="1">
      <c r="A69" s="52"/>
      <c r="B69" s="53"/>
      <c r="C69" s="10">
        <v>2023</v>
      </c>
      <c r="D69" s="18">
        <f aca="true" t="shared" si="8" ref="D69:I69">D20+D31+D40+D52</f>
        <v>23784.4</v>
      </c>
      <c r="E69" s="18">
        <f t="shared" si="8"/>
        <v>0</v>
      </c>
      <c r="F69" s="18">
        <f t="shared" si="8"/>
        <v>0</v>
      </c>
      <c r="G69" s="18">
        <f t="shared" si="8"/>
        <v>0</v>
      </c>
      <c r="H69" s="18">
        <f t="shared" si="8"/>
        <v>23784.4</v>
      </c>
      <c r="I69" s="18">
        <f t="shared" si="8"/>
        <v>0</v>
      </c>
      <c r="J69" s="13" t="s">
        <v>1</v>
      </c>
    </row>
    <row r="70" spans="1:10" ht="18.75" customHeight="1">
      <c r="A70" s="52"/>
      <c r="B70" s="53"/>
      <c r="C70" s="10">
        <v>2023</v>
      </c>
      <c r="D70" s="18">
        <f aca="true" t="shared" si="9" ref="D70:I70">D21+D32+D41+D53+D62</f>
        <v>33001</v>
      </c>
      <c r="E70" s="18">
        <f t="shared" si="9"/>
        <v>0</v>
      </c>
      <c r="F70" s="18">
        <f t="shared" si="9"/>
        <v>0</v>
      </c>
      <c r="G70" s="18">
        <f t="shared" si="9"/>
        <v>0</v>
      </c>
      <c r="H70" s="18">
        <f t="shared" si="9"/>
        <v>33001</v>
      </c>
      <c r="I70" s="18">
        <f t="shared" si="9"/>
        <v>0</v>
      </c>
      <c r="J70" s="13" t="s">
        <v>6</v>
      </c>
    </row>
    <row r="71" spans="1:10" ht="18.75" customHeight="1">
      <c r="A71" s="52"/>
      <c r="B71" s="53"/>
      <c r="C71" s="10">
        <v>2023</v>
      </c>
      <c r="D71" s="18">
        <f aca="true" t="shared" si="10" ref="D71:I71">D14+D22+D42+D54</f>
        <v>30527.3</v>
      </c>
      <c r="E71" s="18">
        <f t="shared" si="10"/>
        <v>0</v>
      </c>
      <c r="F71" s="18">
        <f t="shared" si="10"/>
        <v>0</v>
      </c>
      <c r="G71" s="18">
        <f t="shared" si="10"/>
        <v>0</v>
      </c>
      <c r="H71" s="18">
        <f t="shared" si="10"/>
        <v>30527.3</v>
      </c>
      <c r="I71" s="18">
        <f t="shared" si="10"/>
        <v>0</v>
      </c>
      <c r="J71" s="13" t="s">
        <v>2</v>
      </c>
    </row>
    <row r="72" spans="1:10" ht="18.75" customHeight="1">
      <c r="A72" s="52"/>
      <c r="B72" s="53"/>
      <c r="C72" s="20" t="s">
        <v>32</v>
      </c>
      <c r="D72" s="21">
        <f aca="true" t="shared" si="11" ref="D72:I72">D69+D70+D71</f>
        <v>87312.7</v>
      </c>
      <c r="E72" s="21">
        <f t="shared" si="11"/>
        <v>0</v>
      </c>
      <c r="F72" s="21">
        <f t="shared" si="11"/>
        <v>0</v>
      </c>
      <c r="G72" s="21">
        <f t="shared" si="11"/>
        <v>0</v>
      </c>
      <c r="H72" s="21">
        <f t="shared" si="11"/>
        <v>87312.7</v>
      </c>
      <c r="I72" s="21">
        <f t="shared" si="11"/>
        <v>0</v>
      </c>
      <c r="J72" s="22"/>
    </row>
    <row r="73" spans="1:10" ht="18.75" customHeight="1">
      <c r="A73" s="52"/>
      <c r="B73" s="53"/>
      <c r="C73" s="10">
        <v>2024</v>
      </c>
      <c r="D73" s="18">
        <f aca="true" t="shared" si="12" ref="D73:I73">D23+D33+D43+D55</f>
        <v>23646.1</v>
      </c>
      <c r="E73" s="18">
        <f t="shared" si="12"/>
        <v>0</v>
      </c>
      <c r="F73" s="18">
        <f t="shared" si="12"/>
        <v>0</v>
      </c>
      <c r="G73" s="18">
        <f t="shared" si="12"/>
        <v>0</v>
      </c>
      <c r="H73" s="18">
        <f t="shared" si="12"/>
        <v>23646.1</v>
      </c>
      <c r="I73" s="18">
        <f t="shared" si="12"/>
        <v>0</v>
      </c>
      <c r="J73" s="13" t="s">
        <v>1</v>
      </c>
    </row>
    <row r="74" spans="1:10" ht="18.75" customHeight="1">
      <c r="A74" s="52"/>
      <c r="B74" s="53"/>
      <c r="C74" s="10">
        <v>2024</v>
      </c>
      <c r="D74" s="18">
        <f aca="true" t="shared" si="13" ref="D74:I74">D24+D34+D44+D56+D63</f>
        <v>32857.4</v>
      </c>
      <c r="E74" s="18">
        <f t="shared" si="13"/>
        <v>0</v>
      </c>
      <c r="F74" s="18">
        <f t="shared" si="13"/>
        <v>0</v>
      </c>
      <c r="G74" s="18">
        <f t="shared" si="13"/>
        <v>0</v>
      </c>
      <c r="H74" s="18">
        <f t="shared" si="13"/>
        <v>32857.4</v>
      </c>
      <c r="I74" s="18">
        <f t="shared" si="13"/>
        <v>0</v>
      </c>
      <c r="J74" s="13" t="s">
        <v>6</v>
      </c>
    </row>
    <row r="75" spans="1:10" ht="18.75" customHeight="1">
      <c r="A75" s="52"/>
      <c r="B75" s="53"/>
      <c r="C75" s="10">
        <v>2024</v>
      </c>
      <c r="D75" s="18">
        <f aca="true" t="shared" si="14" ref="D75:I75">D15+D25+D45+D57</f>
        <v>30527.3</v>
      </c>
      <c r="E75" s="18">
        <f t="shared" si="14"/>
        <v>0</v>
      </c>
      <c r="F75" s="18">
        <f t="shared" si="14"/>
        <v>0</v>
      </c>
      <c r="G75" s="18">
        <f t="shared" si="14"/>
        <v>0</v>
      </c>
      <c r="H75" s="18">
        <f t="shared" si="14"/>
        <v>30527.3</v>
      </c>
      <c r="I75" s="18">
        <f t="shared" si="14"/>
        <v>0</v>
      </c>
      <c r="J75" s="13" t="s">
        <v>2</v>
      </c>
    </row>
    <row r="76" spans="1:10" ht="18.75" customHeight="1">
      <c r="A76" s="52"/>
      <c r="B76" s="53"/>
      <c r="C76" s="23" t="s">
        <v>32</v>
      </c>
      <c r="D76" s="21">
        <f aca="true" t="shared" si="15" ref="D76:I76">D73+D74+D75</f>
        <v>87030.8</v>
      </c>
      <c r="E76" s="21">
        <f t="shared" si="15"/>
        <v>0</v>
      </c>
      <c r="F76" s="21">
        <f t="shared" si="15"/>
        <v>0</v>
      </c>
      <c r="G76" s="21">
        <f t="shared" si="15"/>
        <v>0</v>
      </c>
      <c r="H76" s="21">
        <f t="shared" si="15"/>
        <v>87030.8</v>
      </c>
      <c r="I76" s="21">
        <f t="shared" si="15"/>
        <v>0</v>
      </c>
      <c r="J76" s="22"/>
    </row>
    <row r="77" spans="1:10" ht="18.75" customHeight="1">
      <c r="A77" s="52"/>
      <c r="B77" s="53"/>
      <c r="C77" s="12">
        <v>2025</v>
      </c>
      <c r="D77" s="18">
        <f aca="true" t="shared" si="16" ref="D77:I77">D26+D35+D46+D58</f>
        <v>23646.1</v>
      </c>
      <c r="E77" s="18">
        <f t="shared" si="16"/>
        <v>0</v>
      </c>
      <c r="F77" s="18">
        <f t="shared" si="16"/>
        <v>0</v>
      </c>
      <c r="G77" s="18">
        <f t="shared" si="16"/>
        <v>0</v>
      </c>
      <c r="H77" s="18">
        <f t="shared" si="16"/>
        <v>23646.1</v>
      </c>
      <c r="I77" s="18">
        <f t="shared" si="16"/>
        <v>0</v>
      </c>
      <c r="J77" s="13" t="s">
        <v>1</v>
      </c>
    </row>
    <row r="78" spans="1:10" ht="18.75" customHeight="1">
      <c r="A78" s="52"/>
      <c r="B78" s="53"/>
      <c r="C78" s="12">
        <v>2025</v>
      </c>
      <c r="D78" s="18">
        <f aca="true" t="shared" si="17" ref="D78:I78">D27+D36+D47+D59+D64</f>
        <v>32857.4</v>
      </c>
      <c r="E78" s="18">
        <f t="shared" si="17"/>
        <v>0</v>
      </c>
      <c r="F78" s="18">
        <f t="shared" si="17"/>
        <v>0</v>
      </c>
      <c r="G78" s="18">
        <f t="shared" si="17"/>
        <v>0</v>
      </c>
      <c r="H78" s="18">
        <f t="shared" si="17"/>
        <v>32857.4</v>
      </c>
      <c r="I78" s="18">
        <f t="shared" si="17"/>
        <v>0</v>
      </c>
      <c r="J78" s="13" t="s">
        <v>6</v>
      </c>
    </row>
    <row r="79" spans="1:10" ht="18.75" customHeight="1">
      <c r="A79" s="52"/>
      <c r="B79" s="53"/>
      <c r="C79" s="12">
        <v>2025</v>
      </c>
      <c r="D79" s="18">
        <f aca="true" t="shared" si="18" ref="D79:I79">D16+D28+D48+D60</f>
        <v>30527.3</v>
      </c>
      <c r="E79" s="18">
        <f t="shared" si="18"/>
        <v>0</v>
      </c>
      <c r="F79" s="18">
        <f t="shared" si="18"/>
        <v>0</v>
      </c>
      <c r="G79" s="18">
        <f t="shared" si="18"/>
        <v>0</v>
      </c>
      <c r="H79" s="18">
        <f t="shared" si="18"/>
        <v>30527.3</v>
      </c>
      <c r="I79" s="18">
        <f t="shared" si="18"/>
        <v>0</v>
      </c>
      <c r="J79" s="13" t="s">
        <v>2</v>
      </c>
    </row>
    <row r="80" spans="1:10" ht="18.75" customHeight="1">
      <c r="A80" s="54"/>
      <c r="B80" s="55"/>
      <c r="C80" s="20" t="s">
        <v>32</v>
      </c>
      <c r="D80" s="21">
        <f aca="true" t="shared" si="19" ref="D80:I80">D77+D78+D79</f>
        <v>87030.8</v>
      </c>
      <c r="E80" s="21">
        <f t="shared" si="19"/>
        <v>0</v>
      </c>
      <c r="F80" s="21">
        <f t="shared" si="19"/>
        <v>0</v>
      </c>
      <c r="G80" s="21">
        <f t="shared" si="19"/>
        <v>0</v>
      </c>
      <c r="H80" s="21">
        <f t="shared" si="19"/>
        <v>87030.8</v>
      </c>
      <c r="I80" s="21">
        <f t="shared" si="19"/>
        <v>0</v>
      </c>
      <c r="J80" s="22"/>
    </row>
    <row r="81" spans="1:10" ht="18.75" customHeight="1">
      <c r="A81" s="45"/>
      <c r="B81" s="46"/>
      <c r="C81" s="24" t="s">
        <v>33</v>
      </c>
      <c r="D81" s="25">
        <f aca="true" t="shared" si="20" ref="D81:I81">D68+D72+D76+D80</f>
        <v>368597.74</v>
      </c>
      <c r="E81" s="25">
        <f t="shared" si="20"/>
        <v>0</v>
      </c>
      <c r="F81" s="25">
        <f t="shared" si="20"/>
        <v>16449.239999999998</v>
      </c>
      <c r="G81" s="25">
        <f t="shared" si="20"/>
        <v>0</v>
      </c>
      <c r="H81" s="25">
        <f t="shared" si="20"/>
        <v>352148.5</v>
      </c>
      <c r="I81" s="25">
        <f t="shared" si="20"/>
        <v>0</v>
      </c>
      <c r="J81" s="26"/>
    </row>
    <row r="82" spans="1:10" ht="18.75" customHeight="1">
      <c r="A82" s="35" t="s">
        <v>24</v>
      </c>
      <c r="B82" s="36"/>
      <c r="C82" s="36"/>
      <c r="D82" s="36"/>
      <c r="E82" s="36"/>
      <c r="F82" s="36"/>
      <c r="G82" s="36"/>
      <c r="H82" s="36"/>
      <c r="I82" s="36"/>
      <c r="J82" s="37"/>
    </row>
    <row r="83" spans="1:10" ht="18.75" customHeight="1">
      <c r="A83" s="38">
        <v>1</v>
      </c>
      <c r="B83" s="39" t="s">
        <v>21</v>
      </c>
      <c r="C83" s="42">
        <v>2022</v>
      </c>
      <c r="D83" s="14">
        <f aca="true" t="shared" si="21" ref="D83:D95">E83+F83+G83+H83</f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4" t="s">
        <v>1</v>
      </c>
    </row>
    <row r="84" spans="1:10" ht="18.75" customHeight="1">
      <c r="A84" s="38"/>
      <c r="B84" s="40"/>
      <c r="C84" s="42"/>
      <c r="D84" s="14">
        <f t="shared" si="21"/>
        <v>261.2</v>
      </c>
      <c r="E84" s="15">
        <v>0</v>
      </c>
      <c r="F84" s="15">
        <v>0</v>
      </c>
      <c r="G84" s="15">
        <v>0</v>
      </c>
      <c r="H84" s="15">
        <v>261.2</v>
      </c>
      <c r="I84" s="15">
        <v>0</v>
      </c>
      <c r="J84" s="4" t="s">
        <v>6</v>
      </c>
    </row>
    <row r="85" spans="1:10" ht="18.75" customHeight="1">
      <c r="A85" s="38"/>
      <c r="B85" s="40"/>
      <c r="C85" s="42"/>
      <c r="D85" s="14">
        <f t="shared" si="21"/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4" t="s">
        <v>2</v>
      </c>
    </row>
    <row r="86" spans="1:10" ht="18.75" customHeight="1">
      <c r="A86" s="38"/>
      <c r="B86" s="40"/>
      <c r="C86" s="42">
        <v>2023</v>
      </c>
      <c r="D86" s="14">
        <f t="shared" si="21"/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4" t="s">
        <v>1</v>
      </c>
    </row>
    <row r="87" spans="1:10" ht="18.75" customHeight="1">
      <c r="A87" s="38"/>
      <c r="B87" s="40"/>
      <c r="C87" s="42"/>
      <c r="D87" s="14">
        <f t="shared" si="21"/>
        <v>243.7</v>
      </c>
      <c r="E87" s="15">
        <v>0</v>
      </c>
      <c r="F87" s="15">
        <v>0</v>
      </c>
      <c r="G87" s="15">
        <v>0</v>
      </c>
      <c r="H87" s="15">
        <v>243.7</v>
      </c>
      <c r="I87" s="15">
        <v>0</v>
      </c>
      <c r="J87" s="4" t="s">
        <v>6</v>
      </c>
    </row>
    <row r="88" spans="1:10" ht="18.75" customHeight="1">
      <c r="A88" s="38"/>
      <c r="B88" s="40"/>
      <c r="C88" s="42"/>
      <c r="D88" s="14">
        <f t="shared" si="21"/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4" t="s">
        <v>2</v>
      </c>
    </row>
    <row r="89" spans="1:10" ht="18.75" customHeight="1">
      <c r="A89" s="38"/>
      <c r="B89" s="40"/>
      <c r="C89" s="42">
        <v>2024</v>
      </c>
      <c r="D89" s="14">
        <f t="shared" si="21"/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4" t="s">
        <v>1</v>
      </c>
    </row>
    <row r="90" spans="1:10" ht="18.75" customHeight="1">
      <c r="A90" s="38"/>
      <c r="B90" s="40"/>
      <c r="C90" s="42"/>
      <c r="D90" s="14">
        <f t="shared" si="21"/>
        <v>241.4</v>
      </c>
      <c r="E90" s="15">
        <v>0</v>
      </c>
      <c r="F90" s="15">
        <v>0</v>
      </c>
      <c r="G90" s="15">
        <v>0</v>
      </c>
      <c r="H90" s="15">
        <v>241.4</v>
      </c>
      <c r="I90" s="15">
        <v>0</v>
      </c>
      <c r="J90" s="4" t="s">
        <v>6</v>
      </c>
    </row>
    <row r="91" spans="1:10" ht="18.75" customHeight="1">
      <c r="A91" s="38"/>
      <c r="B91" s="40"/>
      <c r="C91" s="42"/>
      <c r="D91" s="14">
        <f t="shared" si="21"/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4" t="s">
        <v>2</v>
      </c>
    </row>
    <row r="92" spans="1:10" ht="18.75" customHeight="1">
      <c r="A92" s="38"/>
      <c r="B92" s="40"/>
      <c r="C92" s="42">
        <v>2025</v>
      </c>
      <c r="D92" s="14">
        <f t="shared" si="21"/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4" t="s">
        <v>1</v>
      </c>
    </row>
    <row r="93" spans="1:10" ht="18.75" customHeight="1">
      <c r="A93" s="38"/>
      <c r="B93" s="40"/>
      <c r="C93" s="42"/>
      <c r="D93" s="14">
        <f t="shared" si="21"/>
        <v>241.4</v>
      </c>
      <c r="E93" s="15">
        <v>0</v>
      </c>
      <c r="F93" s="15">
        <v>0</v>
      </c>
      <c r="G93" s="15">
        <v>0</v>
      </c>
      <c r="H93" s="15">
        <v>241.4</v>
      </c>
      <c r="I93" s="15">
        <v>0</v>
      </c>
      <c r="J93" s="4" t="s">
        <v>6</v>
      </c>
    </row>
    <row r="94" spans="1:10" ht="18.75" customHeight="1">
      <c r="A94" s="38"/>
      <c r="B94" s="40"/>
      <c r="C94" s="42"/>
      <c r="D94" s="14">
        <f t="shared" si="21"/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4" t="s">
        <v>2</v>
      </c>
    </row>
    <row r="95" spans="1:10" ht="18.75" customHeight="1">
      <c r="A95" s="41">
        <v>2</v>
      </c>
      <c r="B95" s="39" t="s">
        <v>25</v>
      </c>
      <c r="C95" s="42">
        <v>2022</v>
      </c>
      <c r="D95" s="18">
        <f t="shared" si="21"/>
        <v>0</v>
      </c>
      <c r="E95" s="16">
        <v>0</v>
      </c>
      <c r="F95" s="16">
        <v>0</v>
      </c>
      <c r="G95" s="16">
        <v>0</v>
      </c>
      <c r="H95" s="16">
        <v>0</v>
      </c>
      <c r="I95" s="15">
        <v>0</v>
      </c>
      <c r="J95" s="4" t="s">
        <v>1</v>
      </c>
    </row>
    <row r="96" spans="1:10" ht="18.75" customHeight="1">
      <c r="A96" s="41"/>
      <c r="B96" s="40"/>
      <c r="C96" s="42"/>
      <c r="D96" s="18">
        <f aca="true" t="shared" si="22" ref="D96:D106">E96+F96+G96+H96</f>
        <v>900.6</v>
      </c>
      <c r="E96" s="16">
        <v>0</v>
      </c>
      <c r="F96" s="16">
        <v>0</v>
      </c>
      <c r="G96" s="16">
        <v>0</v>
      </c>
      <c r="H96" s="16">
        <v>900.6</v>
      </c>
      <c r="I96" s="15">
        <v>0</v>
      </c>
      <c r="J96" s="4" t="s">
        <v>6</v>
      </c>
    </row>
    <row r="97" spans="1:10" ht="18.75" customHeight="1">
      <c r="A97" s="41"/>
      <c r="B97" s="40"/>
      <c r="C97" s="42"/>
      <c r="D97" s="18">
        <f t="shared" si="22"/>
        <v>0</v>
      </c>
      <c r="E97" s="16">
        <v>0</v>
      </c>
      <c r="F97" s="16">
        <v>0</v>
      </c>
      <c r="G97" s="16">
        <v>0</v>
      </c>
      <c r="H97" s="16">
        <v>0</v>
      </c>
      <c r="I97" s="15">
        <v>0</v>
      </c>
      <c r="J97" s="4" t="s">
        <v>2</v>
      </c>
    </row>
    <row r="98" spans="1:10" ht="18.75" customHeight="1">
      <c r="A98" s="41"/>
      <c r="B98" s="40"/>
      <c r="C98" s="42">
        <v>2023</v>
      </c>
      <c r="D98" s="18">
        <f t="shared" si="22"/>
        <v>0</v>
      </c>
      <c r="E98" s="16">
        <v>0</v>
      </c>
      <c r="F98" s="16">
        <v>0</v>
      </c>
      <c r="G98" s="16">
        <v>0</v>
      </c>
      <c r="H98" s="16">
        <v>0</v>
      </c>
      <c r="I98" s="15">
        <v>0</v>
      </c>
      <c r="J98" s="4" t="s">
        <v>1</v>
      </c>
    </row>
    <row r="99" spans="1:10" ht="18.75" customHeight="1">
      <c r="A99" s="41"/>
      <c r="B99" s="40"/>
      <c r="C99" s="42"/>
      <c r="D99" s="18">
        <f t="shared" si="22"/>
        <v>840.4</v>
      </c>
      <c r="E99" s="16">
        <v>0</v>
      </c>
      <c r="F99" s="16">
        <v>0</v>
      </c>
      <c r="G99" s="16">
        <v>0</v>
      </c>
      <c r="H99" s="16">
        <v>840.4</v>
      </c>
      <c r="I99" s="15">
        <v>0</v>
      </c>
      <c r="J99" s="4" t="s">
        <v>6</v>
      </c>
    </row>
    <row r="100" spans="1:10" ht="18.75" customHeight="1">
      <c r="A100" s="41"/>
      <c r="B100" s="40"/>
      <c r="C100" s="42"/>
      <c r="D100" s="18">
        <f t="shared" si="22"/>
        <v>0</v>
      </c>
      <c r="E100" s="16">
        <v>0</v>
      </c>
      <c r="F100" s="16">
        <v>0</v>
      </c>
      <c r="G100" s="16">
        <v>0</v>
      </c>
      <c r="H100" s="16">
        <v>0</v>
      </c>
      <c r="I100" s="15">
        <v>0</v>
      </c>
      <c r="J100" s="4" t="s">
        <v>2</v>
      </c>
    </row>
    <row r="101" spans="1:10" ht="18.75" customHeight="1">
      <c r="A101" s="41"/>
      <c r="B101" s="40"/>
      <c r="C101" s="42">
        <v>2024</v>
      </c>
      <c r="D101" s="18">
        <f t="shared" si="22"/>
        <v>0</v>
      </c>
      <c r="E101" s="16">
        <v>0</v>
      </c>
      <c r="F101" s="16">
        <v>0</v>
      </c>
      <c r="G101" s="16">
        <v>0</v>
      </c>
      <c r="H101" s="16">
        <v>0</v>
      </c>
      <c r="I101" s="15">
        <v>0</v>
      </c>
      <c r="J101" s="4" t="s">
        <v>1</v>
      </c>
    </row>
    <row r="102" spans="1:10" ht="18.75" customHeight="1">
      <c r="A102" s="41"/>
      <c r="B102" s="40"/>
      <c r="C102" s="42"/>
      <c r="D102" s="18">
        <f t="shared" si="22"/>
        <v>832.2</v>
      </c>
      <c r="E102" s="16">
        <v>0</v>
      </c>
      <c r="F102" s="16">
        <v>0</v>
      </c>
      <c r="G102" s="16">
        <v>0</v>
      </c>
      <c r="H102" s="16">
        <v>832.2</v>
      </c>
      <c r="I102" s="15">
        <v>0</v>
      </c>
      <c r="J102" s="4" t="s">
        <v>6</v>
      </c>
    </row>
    <row r="103" spans="1:10" ht="18.75" customHeight="1">
      <c r="A103" s="41"/>
      <c r="B103" s="40"/>
      <c r="C103" s="42"/>
      <c r="D103" s="18">
        <f t="shared" si="22"/>
        <v>0</v>
      </c>
      <c r="E103" s="16">
        <v>0</v>
      </c>
      <c r="F103" s="16">
        <v>0</v>
      </c>
      <c r="G103" s="16">
        <v>0</v>
      </c>
      <c r="H103" s="16">
        <v>0</v>
      </c>
      <c r="I103" s="15">
        <v>0</v>
      </c>
      <c r="J103" s="4" t="s">
        <v>2</v>
      </c>
    </row>
    <row r="104" spans="1:10" ht="18.75" customHeight="1">
      <c r="A104" s="41"/>
      <c r="B104" s="40"/>
      <c r="C104" s="42">
        <v>2025</v>
      </c>
      <c r="D104" s="18">
        <f t="shared" si="22"/>
        <v>0</v>
      </c>
      <c r="E104" s="16">
        <v>0</v>
      </c>
      <c r="F104" s="16">
        <v>0</v>
      </c>
      <c r="G104" s="16">
        <v>0</v>
      </c>
      <c r="H104" s="16">
        <v>0</v>
      </c>
      <c r="I104" s="15">
        <v>0</v>
      </c>
      <c r="J104" s="4" t="s">
        <v>1</v>
      </c>
    </row>
    <row r="105" spans="1:10" ht="18.75" customHeight="1">
      <c r="A105" s="41"/>
      <c r="B105" s="40"/>
      <c r="C105" s="42"/>
      <c r="D105" s="18">
        <f t="shared" si="22"/>
        <v>832.2</v>
      </c>
      <c r="E105" s="16">
        <v>0</v>
      </c>
      <c r="F105" s="16">
        <v>0</v>
      </c>
      <c r="G105" s="16">
        <v>0</v>
      </c>
      <c r="H105" s="16">
        <v>832.2</v>
      </c>
      <c r="I105" s="15">
        <v>0</v>
      </c>
      <c r="J105" s="4" t="s">
        <v>6</v>
      </c>
    </row>
    <row r="106" spans="1:10" ht="18.75" customHeight="1">
      <c r="A106" s="41"/>
      <c r="B106" s="40"/>
      <c r="C106" s="42"/>
      <c r="D106" s="18">
        <f t="shared" si="22"/>
        <v>0</v>
      </c>
      <c r="E106" s="16">
        <v>0</v>
      </c>
      <c r="F106" s="16">
        <v>0</v>
      </c>
      <c r="G106" s="16">
        <v>0</v>
      </c>
      <c r="H106" s="16">
        <v>0</v>
      </c>
      <c r="I106" s="15">
        <v>0</v>
      </c>
      <c r="J106" s="4" t="s">
        <v>2</v>
      </c>
    </row>
    <row r="107" spans="1:10" ht="18.75" customHeight="1">
      <c r="A107" s="50" t="s">
        <v>27</v>
      </c>
      <c r="B107" s="56"/>
      <c r="C107" s="10">
        <v>2022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3" t="s">
        <v>1</v>
      </c>
    </row>
    <row r="108" spans="1:10" ht="18.75" customHeight="1">
      <c r="A108" s="52"/>
      <c r="B108" s="57"/>
      <c r="C108" s="10">
        <v>2022</v>
      </c>
      <c r="D108" s="18">
        <f>D84+D96</f>
        <v>1161.8</v>
      </c>
      <c r="E108" s="18">
        <f aca="true" t="shared" si="23" ref="D108:I109">E84+E96</f>
        <v>0</v>
      </c>
      <c r="F108" s="18">
        <f t="shared" si="23"/>
        <v>0</v>
      </c>
      <c r="G108" s="18">
        <f t="shared" si="23"/>
        <v>0</v>
      </c>
      <c r="H108" s="18">
        <f t="shared" si="23"/>
        <v>1161.8</v>
      </c>
      <c r="I108" s="18">
        <f t="shared" si="23"/>
        <v>0</v>
      </c>
      <c r="J108" s="13" t="s">
        <v>6</v>
      </c>
    </row>
    <row r="109" spans="1:10" ht="18.75" customHeight="1">
      <c r="A109" s="52"/>
      <c r="B109" s="57"/>
      <c r="C109" s="10">
        <v>2022</v>
      </c>
      <c r="D109" s="18">
        <f t="shared" si="23"/>
        <v>0</v>
      </c>
      <c r="E109" s="18">
        <f t="shared" si="23"/>
        <v>0</v>
      </c>
      <c r="F109" s="18">
        <f t="shared" si="23"/>
        <v>0</v>
      </c>
      <c r="G109" s="18">
        <f t="shared" si="23"/>
        <v>0</v>
      </c>
      <c r="H109" s="18">
        <f t="shared" si="23"/>
        <v>0</v>
      </c>
      <c r="I109" s="18">
        <f t="shared" si="23"/>
        <v>0</v>
      </c>
      <c r="J109" s="13" t="s">
        <v>2</v>
      </c>
    </row>
    <row r="110" spans="1:10" ht="18.75" customHeight="1">
      <c r="A110" s="52"/>
      <c r="B110" s="57"/>
      <c r="C110" s="20" t="s">
        <v>32</v>
      </c>
      <c r="D110" s="21">
        <f aca="true" t="shared" si="24" ref="D110:I110">D107+D108+D109</f>
        <v>1161.8</v>
      </c>
      <c r="E110" s="21">
        <f t="shared" si="24"/>
        <v>0</v>
      </c>
      <c r="F110" s="21">
        <f t="shared" si="24"/>
        <v>0</v>
      </c>
      <c r="G110" s="21">
        <f t="shared" si="24"/>
        <v>0</v>
      </c>
      <c r="H110" s="21">
        <f t="shared" si="24"/>
        <v>1161.8</v>
      </c>
      <c r="I110" s="21">
        <f t="shared" si="24"/>
        <v>0</v>
      </c>
      <c r="J110" s="22"/>
    </row>
    <row r="111" spans="1:10" ht="18.75" customHeight="1">
      <c r="A111" s="52"/>
      <c r="B111" s="57"/>
      <c r="C111" s="10">
        <v>2023</v>
      </c>
      <c r="D111" s="18">
        <f aca="true" t="shared" si="25" ref="D111:I113">D86+D98</f>
        <v>0</v>
      </c>
      <c r="E111" s="18">
        <f t="shared" si="25"/>
        <v>0</v>
      </c>
      <c r="F111" s="18">
        <f t="shared" si="25"/>
        <v>0</v>
      </c>
      <c r="G111" s="18">
        <f t="shared" si="25"/>
        <v>0</v>
      </c>
      <c r="H111" s="18">
        <f t="shared" si="25"/>
        <v>0</v>
      </c>
      <c r="I111" s="18">
        <f t="shared" si="25"/>
        <v>0</v>
      </c>
      <c r="J111" s="13" t="s">
        <v>1</v>
      </c>
    </row>
    <row r="112" spans="1:10" ht="18.75" customHeight="1">
      <c r="A112" s="52"/>
      <c r="B112" s="57"/>
      <c r="C112" s="10">
        <v>2023</v>
      </c>
      <c r="D112" s="18">
        <f t="shared" si="25"/>
        <v>1084.1</v>
      </c>
      <c r="E112" s="18">
        <f t="shared" si="25"/>
        <v>0</v>
      </c>
      <c r="F112" s="18">
        <f t="shared" si="25"/>
        <v>0</v>
      </c>
      <c r="G112" s="18">
        <f t="shared" si="25"/>
        <v>0</v>
      </c>
      <c r="H112" s="18">
        <f t="shared" si="25"/>
        <v>1084.1</v>
      </c>
      <c r="I112" s="18">
        <f t="shared" si="25"/>
        <v>0</v>
      </c>
      <c r="J112" s="13" t="s">
        <v>6</v>
      </c>
    </row>
    <row r="113" spans="1:10" ht="18.75" customHeight="1">
      <c r="A113" s="52"/>
      <c r="B113" s="57"/>
      <c r="C113" s="10">
        <v>2023</v>
      </c>
      <c r="D113" s="18">
        <f t="shared" si="25"/>
        <v>0</v>
      </c>
      <c r="E113" s="18">
        <f t="shared" si="25"/>
        <v>0</v>
      </c>
      <c r="F113" s="18">
        <f t="shared" si="25"/>
        <v>0</v>
      </c>
      <c r="G113" s="18">
        <f t="shared" si="25"/>
        <v>0</v>
      </c>
      <c r="H113" s="18">
        <f t="shared" si="25"/>
        <v>0</v>
      </c>
      <c r="I113" s="18">
        <f t="shared" si="25"/>
        <v>0</v>
      </c>
      <c r="J113" s="13" t="s">
        <v>2</v>
      </c>
    </row>
    <row r="114" spans="1:10" ht="18.75" customHeight="1">
      <c r="A114" s="52"/>
      <c r="B114" s="57"/>
      <c r="C114" s="20" t="s">
        <v>32</v>
      </c>
      <c r="D114" s="21">
        <f aca="true" t="shared" si="26" ref="D114:I114">D111+D112+D113</f>
        <v>1084.1</v>
      </c>
      <c r="E114" s="21">
        <f t="shared" si="26"/>
        <v>0</v>
      </c>
      <c r="F114" s="21">
        <f t="shared" si="26"/>
        <v>0</v>
      </c>
      <c r="G114" s="21">
        <f t="shared" si="26"/>
        <v>0</v>
      </c>
      <c r="H114" s="21">
        <f t="shared" si="26"/>
        <v>1084.1</v>
      </c>
      <c r="I114" s="21">
        <f t="shared" si="26"/>
        <v>0</v>
      </c>
      <c r="J114" s="22"/>
    </row>
    <row r="115" spans="1:10" ht="18.75" customHeight="1">
      <c r="A115" s="52"/>
      <c r="B115" s="57"/>
      <c r="C115" s="10">
        <v>2024</v>
      </c>
      <c r="D115" s="18">
        <f aca="true" t="shared" si="27" ref="D115:I117">D89+D101</f>
        <v>0</v>
      </c>
      <c r="E115" s="18">
        <f t="shared" si="27"/>
        <v>0</v>
      </c>
      <c r="F115" s="18">
        <f t="shared" si="27"/>
        <v>0</v>
      </c>
      <c r="G115" s="18">
        <f t="shared" si="27"/>
        <v>0</v>
      </c>
      <c r="H115" s="18">
        <f t="shared" si="27"/>
        <v>0</v>
      </c>
      <c r="I115" s="18">
        <f t="shared" si="27"/>
        <v>0</v>
      </c>
      <c r="J115" s="13" t="s">
        <v>1</v>
      </c>
    </row>
    <row r="116" spans="1:10" ht="18.75" customHeight="1">
      <c r="A116" s="52"/>
      <c r="B116" s="57"/>
      <c r="C116" s="10">
        <v>2024</v>
      </c>
      <c r="D116" s="18">
        <f t="shared" si="27"/>
        <v>1073.6000000000001</v>
      </c>
      <c r="E116" s="18">
        <f t="shared" si="27"/>
        <v>0</v>
      </c>
      <c r="F116" s="18">
        <f t="shared" si="27"/>
        <v>0</v>
      </c>
      <c r="G116" s="18">
        <f t="shared" si="27"/>
        <v>0</v>
      </c>
      <c r="H116" s="18">
        <f t="shared" si="27"/>
        <v>1073.6000000000001</v>
      </c>
      <c r="I116" s="18">
        <f t="shared" si="27"/>
        <v>0</v>
      </c>
      <c r="J116" s="13" t="s">
        <v>6</v>
      </c>
    </row>
    <row r="117" spans="1:10" ht="18.75" customHeight="1">
      <c r="A117" s="52"/>
      <c r="B117" s="57"/>
      <c r="C117" s="10">
        <v>2024</v>
      </c>
      <c r="D117" s="18">
        <f t="shared" si="27"/>
        <v>0</v>
      </c>
      <c r="E117" s="18">
        <f t="shared" si="27"/>
        <v>0</v>
      </c>
      <c r="F117" s="18">
        <f t="shared" si="27"/>
        <v>0</v>
      </c>
      <c r="G117" s="18">
        <f t="shared" si="27"/>
        <v>0</v>
      </c>
      <c r="H117" s="18">
        <f t="shared" si="27"/>
        <v>0</v>
      </c>
      <c r="I117" s="18">
        <f t="shared" si="27"/>
        <v>0</v>
      </c>
      <c r="J117" s="13" t="s">
        <v>2</v>
      </c>
    </row>
    <row r="118" spans="1:10" ht="18.75" customHeight="1">
      <c r="A118" s="52"/>
      <c r="B118" s="57"/>
      <c r="C118" s="23" t="s">
        <v>32</v>
      </c>
      <c r="D118" s="21">
        <f aca="true" t="shared" si="28" ref="D118:I118">D115+D116+D117</f>
        <v>1073.6000000000001</v>
      </c>
      <c r="E118" s="21">
        <f t="shared" si="28"/>
        <v>0</v>
      </c>
      <c r="F118" s="21">
        <f t="shared" si="28"/>
        <v>0</v>
      </c>
      <c r="G118" s="21">
        <f t="shared" si="28"/>
        <v>0</v>
      </c>
      <c r="H118" s="21">
        <f t="shared" si="28"/>
        <v>1073.6000000000001</v>
      </c>
      <c r="I118" s="21">
        <f t="shared" si="28"/>
        <v>0</v>
      </c>
      <c r="J118" s="22"/>
    </row>
    <row r="119" spans="1:10" ht="18.75" customHeight="1">
      <c r="A119" s="52"/>
      <c r="B119" s="57"/>
      <c r="C119" s="12">
        <v>2025</v>
      </c>
      <c r="D119" s="18">
        <f aca="true" t="shared" si="29" ref="D119:I121">D92+D104</f>
        <v>0</v>
      </c>
      <c r="E119" s="18">
        <f t="shared" si="29"/>
        <v>0</v>
      </c>
      <c r="F119" s="18">
        <f t="shared" si="29"/>
        <v>0</v>
      </c>
      <c r="G119" s="18">
        <f t="shared" si="29"/>
        <v>0</v>
      </c>
      <c r="H119" s="18">
        <f t="shared" si="29"/>
        <v>0</v>
      </c>
      <c r="I119" s="18">
        <f t="shared" si="29"/>
        <v>0</v>
      </c>
      <c r="J119" s="13" t="s">
        <v>1</v>
      </c>
    </row>
    <row r="120" spans="1:10" ht="18.75" customHeight="1">
      <c r="A120" s="52"/>
      <c r="B120" s="57"/>
      <c r="C120" s="12">
        <v>2025</v>
      </c>
      <c r="D120" s="18">
        <f t="shared" si="29"/>
        <v>1073.6000000000001</v>
      </c>
      <c r="E120" s="18">
        <f t="shared" si="29"/>
        <v>0</v>
      </c>
      <c r="F120" s="18">
        <f t="shared" si="29"/>
        <v>0</v>
      </c>
      <c r="G120" s="18">
        <f t="shared" si="29"/>
        <v>0</v>
      </c>
      <c r="H120" s="18">
        <f t="shared" si="29"/>
        <v>1073.6000000000001</v>
      </c>
      <c r="I120" s="18">
        <f t="shared" si="29"/>
        <v>0</v>
      </c>
      <c r="J120" s="13" t="s">
        <v>6</v>
      </c>
    </row>
    <row r="121" spans="1:10" ht="18.75" customHeight="1">
      <c r="A121" s="52"/>
      <c r="B121" s="57"/>
      <c r="C121" s="12">
        <v>2025</v>
      </c>
      <c r="D121" s="18">
        <f t="shared" si="29"/>
        <v>0</v>
      </c>
      <c r="E121" s="18">
        <f t="shared" si="29"/>
        <v>0</v>
      </c>
      <c r="F121" s="18">
        <f t="shared" si="29"/>
        <v>0</v>
      </c>
      <c r="G121" s="18">
        <f t="shared" si="29"/>
        <v>0</v>
      </c>
      <c r="H121" s="18">
        <f t="shared" si="29"/>
        <v>0</v>
      </c>
      <c r="I121" s="18">
        <f t="shared" si="29"/>
        <v>0</v>
      </c>
      <c r="J121" s="13" t="s">
        <v>2</v>
      </c>
    </row>
    <row r="122" spans="1:10" ht="18.75" customHeight="1">
      <c r="A122" s="52"/>
      <c r="B122" s="57"/>
      <c r="C122" s="20" t="s">
        <v>32</v>
      </c>
      <c r="D122" s="21">
        <f aca="true" t="shared" si="30" ref="D122:I122">D119+D120+D121</f>
        <v>1073.6000000000001</v>
      </c>
      <c r="E122" s="21">
        <f t="shared" si="30"/>
        <v>0</v>
      </c>
      <c r="F122" s="21">
        <f t="shared" si="30"/>
        <v>0</v>
      </c>
      <c r="G122" s="21">
        <f t="shared" si="30"/>
        <v>0</v>
      </c>
      <c r="H122" s="21">
        <f t="shared" si="30"/>
        <v>1073.6000000000001</v>
      </c>
      <c r="I122" s="21">
        <f t="shared" si="30"/>
        <v>0</v>
      </c>
      <c r="J122" s="22"/>
    </row>
    <row r="123" spans="1:10" ht="18.75" customHeight="1">
      <c r="A123" s="34" t="s">
        <v>0</v>
      </c>
      <c r="B123" s="34"/>
      <c r="C123" s="24" t="s">
        <v>34</v>
      </c>
      <c r="D123" s="25">
        <f aca="true" t="shared" si="31" ref="D123:I123">D110+D114+D118+D122</f>
        <v>4393.1</v>
      </c>
      <c r="E123" s="25">
        <f t="shared" si="31"/>
        <v>0</v>
      </c>
      <c r="F123" s="25">
        <f t="shared" si="31"/>
        <v>0</v>
      </c>
      <c r="G123" s="25">
        <f t="shared" si="31"/>
        <v>0</v>
      </c>
      <c r="H123" s="25">
        <f t="shared" si="31"/>
        <v>4393.1</v>
      </c>
      <c r="I123" s="25">
        <f t="shared" si="31"/>
        <v>0</v>
      </c>
      <c r="J123" s="26"/>
    </row>
    <row r="124" spans="1:10" ht="36.75" customHeight="1">
      <c r="A124" s="35" t="s">
        <v>26</v>
      </c>
      <c r="B124" s="36"/>
      <c r="C124" s="36"/>
      <c r="D124" s="36"/>
      <c r="E124" s="36"/>
      <c r="F124" s="36"/>
      <c r="G124" s="36"/>
      <c r="H124" s="36"/>
      <c r="I124" s="36"/>
      <c r="J124" s="37"/>
    </row>
    <row r="125" spans="1:10" ht="18.75" customHeight="1">
      <c r="A125" s="43">
        <v>1</v>
      </c>
      <c r="B125" s="39" t="s">
        <v>22</v>
      </c>
      <c r="C125" s="6">
        <v>2022</v>
      </c>
      <c r="D125" s="14">
        <f>E125+F125+G125+H125+I125</f>
        <v>1000</v>
      </c>
      <c r="E125" s="15">
        <v>0</v>
      </c>
      <c r="F125" s="15">
        <v>0</v>
      </c>
      <c r="G125" s="15">
        <v>0</v>
      </c>
      <c r="H125" s="15">
        <v>1000</v>
      </c>
      <c r="I125" s="15">
        <v>0</v>
      </c>
      <c r="J125" s="4" t="s">
        <v>2</v>
      </c>
    </row>
    <row r="126" spans="1:10" ht="18.75" customHeight="1">
      <c r="A126" s="41"/>
      <c r="B126" s="40"/>
      <c r="C126" s="6">
        <v>2023</v>
      </c>
      <c r="D126" s="14">
        <f>E126+F126+G126+H126+I126</f>
        <v>1000</v>
      </c>
      <c r="E126" s="15">
        <v>0</v>
      </c>
      <c r="F126" s="15">
        <v>0</v>
      </c>
      <c r="G126" s="15">
        <v>0</v>
      </c>
      <c r="H126" s="15">
        <v>1000</v>
      </c>
      <c r="I126" s="15">
        <v>0</v>
      </c>
      <c r="J126" s="4" t="s">
        <v>2</v>
      </c>
    </row>
    <row r="127" spans="1:10" ht="18.75" customHeight="1">
      <c r="A127" s="41"/>
      <c r="B127" s="40"/>
      <c r="C127" s="6">
        <v>2024</v>
      </c>
      <c r="D127" s="14">
        <f>E127+F127+G127+H127+I127</f>
        <v>1000</v>
      </c>
      <c r="E127" s="15">
        <v>0</v>
      </c>
      <c r="F127" s="15">
        <v>0</v>
      </c>
      <c r="G127" s="15">
        <v>0</v>
      </c>
      <c r="H127" s="15">
        <v>1000</v>
      </c>
      <c r="I127" s="15">
        <v>0</v>
      </c>
      <c r="J127" s="4" t="s">
        <v>2</v>
      </c>
    </row>
    <row r="128" spans="1:10" ht="18.75" customHeight="1">
      <c r="A128" s="41"/>
      <c r="B128" s="44"/>
      <c r="C128" s="4">
        <v>2025</v>
      </c>
      <c r="D128" s="14">
        <f>E128+F128+G128+H128+I128</f>
        <v>1000</v>
      </c>
      <c r="E128" s="15">
        <v>0</v>
      </c>
      <c r="F128" s="15">
        <v>0</v>
      </c>
      <c r="G128" s="15">
        <v>0</v>
      </c>
      <c r="H128" s="15">
        <v>1000</v>
      </c>
      <c r="I128" s="15">
        <v>0</v>
      </c>
      <c r="J128" s="4" t="s">
        <v>2</v>
      </c>
    </row>
    <row r="129" spans="1:10" ht="15">
      <c r="A129" s="34" t="s">
        <v>27</v>
      </c>
      <c r="B129" s="34"/>
      <c r="C129" s="20">
        <v>2022</v>
      </c>
      <c r="D129" s="21">
        <f aca="true" t="shared" si="32" ref="D129:I132">D125</f>
        <v>1000</v>
      </c>
      <c r="E129" s="21">
        <f t="shared" si="32"/>
        <v>0</v>
      </c>
      <c r="F129" s="21">
        <f t="shared" si="32"/>
        <v>0</v>
      </c>
      <c r="G129" s="21">
        <f t="shared" si="32"/>
        <v>0</v>
      </c>
      <c r="H129" s="21">
        <f t="shared" si="32"/>
        <v>1000</v>
      </c>
      <c r="I129" s="21">
        <f t="shared" si="32"/>
        <v>0</v>
      </c>
      <c r="J129" s="20" t="s">
        <v>2</v>
      </c>
    </row>
    <row r="130" spans="1:10" ht="15">
      <c r="A130" s="34"/>
      <c r="B130" s="34"/>
      <c r="C130" s="20">
        <v>2023</v>
      </c>
      <c r="D130" s="21">
        <f t="shared" si="32"/>
        <v>1000</v>
      </c>
      <c r="E130" s="21">
        <f t="shared" si="32"/>
        <v>0</v>
      </c>
      <c r="F130" s="21">
        <f t="shared" si="32"/>
        <v>0</v>
      </c>
      <c r="G130" s="21">
        <f t="shared" si="32"/>
        <v>0</v>
      </c>
      <c r="H130" s="21">
        <f t="shared" si="32"/>
        <v>1000</v>
      </c>
      <c r="I130" s="21">
        <f t="shared" si="32"/>
        <v>0</v>
      </c>
      <c r="J130" s="20" t="s">
        <v>2</v>
      </c>
    </row>
    <row r="131" spans="1:10" ht="15">
      <c r="A131" s="34"/>
      <c r="B131" s="34"/>
      <c r="C131" s="20">
        <v>2024</v>
      </c>
      <c r="D131" s="21">
        <f t="shared" si="32"/>
        <v>1000</v>
      </c>
      <c r="E131" s="21">
        <f t="shared" si="32"/>
        <v>0</v>
      </c>
      <c r="F131" s="21">
        <f t="shared" si="32"/>
        <v>0</v>
      </c>
      <c r="G131" s="21">
        <f t="shared" si="32"/>
        <v>0</v>
      </c>
      <c r="H131" s="21">
        <f t="shared" si="32"/>
        <v>1000</v>
      </c>
      <c r="I131" s="21">
        <f t="shared" si="32"/>
        <v>0</v>
      </c>
      <c r="J131" s="20" t="s">
        <v>2</v>
      </c>
    </row>
    <row r="132" spans="1:10" ht="15">
      <c r="A132" s="34"/>
      <c r="B132" s="34"/>
      <c r="C132" s="20">
        <v>2025</v>
      </c>
      <c r="D132" s="21">
        <f t="shared" si="32"/>
        <v>1000</v>
      </c>
      <c r="E132" s="21">
        <f t="shared" si="32"/>
        <v>0</v>
      </c>
      <c r="F132" s="21">
        <f t="shared" si="32"/>
        <v>0</v>
      </c>
      <c r="G132" s="21">
        <f t="shared" si="32"/>
        <v>0</v>
      </c>
      <c r="H132" s="21">
        <f t="shared" si="32"/>
        <v>1000</v>
      </c>
      <c r="I132" s="21">
        <f t="shared" si="32"/>
        <v>0</v>
      </c>
      <c r="J132" s="20" t="s">
        <v>2</v>
      </c>
    </row>
    <row r="133" spans="1:10" ht="15.75">
      <c r="A133" s="32" t="s">
        <v>0</v>
      </c>
      <c r="B133" s="33"/>
      <c r="C133" s="24" t="s">
        <v>34</v>
      </c>
      <c r="D133" s="25">
        <f aca="true" t="shared" si="33" ref="D133:I133">D129+D130+D131+D132</f>
        <v>4000</v>
      </c>
      <c r="E133" s="25">
        <f t="shared" si="33"/>
        <v>0</v>
      </c>
      <c r="F133" s="25">
        <f t="shared" si="33"/>
        <v>0</v>
      </c>
      <c r="G133" s="25">
        <f t="shared" si="33"/>
        <v>0</v>
      </c>
      <c r="H133" s="25">
        <f t="shared" si="33"/>
        <v>4000</v>
      </c>
      <c r="I133" s="25">
        <f t="shared" si="33"/>
        <v>0</v>
      </c>
      <c r="J133" s="24"/>
    </row>
    <row r="134" spans="1:10" ht="13.5" customHeight="1">
      <c r="A134" s="58" t="s">
        <v>28</v>
      </c>
      <c r="B134" s="59"/>
      <c r="C134" s="10">
        <v>2022</v>
      </c>
      <c r="D134" s="19">
        <f aca="true" t="shared" si="34" ref="D134:I135">D65+D107</f>
        <v>31604.440000000002</v>
      </c>
      <c r="E134" s="19">
        <f t="shared" si="34"/>
        <v>0</v>
      </c>
      <c r="F134" s="19">
        <f t="shared" si="34"/>
        <v>6325.9400000000005</v>
      </c>
      <c r="G134" s="19">
        <f t="shared" si="34"/>
        <v>0</v>
      </c>
      <c r="H134" s="19">
        <f t="shared" si="34"/>
        <v>25278.500000000004</v>
      </c>
      <c r="I134" s="19">
        <f t="shared" si="34"/>
        <v>0</v>
      </c>
      <c r="J134" s="11" t="s">
        <v>1</v>
      </c>
    </row>
    <row r="135" spans="1:10" ht="13.5" customHeight="1">
      <c r="A135" s="60"/>
      <c r="B135" s="61"/>
      <c r="C135" s="10">
        <v>2022</v>
      </c>
      <c r="D135" s="19">
        <f t="shared" si="34"/>
        <v>46253.5</v>
      </c>
      <c r="E135" s="19">
        <f t="shared" si="34"/>
        <v>0</v>
      </c>
      <c r="F135" s="19">
        <f t="shared" si="34"/>
        <v>10123.3</v>
      </c>
      <c r="G135" s="19">
        <f t="shared" si="34"/>
        <v>0</v>
      </c>
      <c r="H135" s="19">
        <f t="shared" si="34"/>
        <v>36130.200000000004</v>
      </c>
      <c r="I135" s="19">
        <f t="shared" si="34"/>
        <v>0</v>
      </c>
      <c r="J135" s="11" t="s">
        <v>6</v>
      </c>
    </row>
    <row r="136" spans="1:10" ht="13.5" customHeight="1">
      <c r="A136" s="60"/>
      <c r="B136" s="61"/>
      <c r="C136" s="10">
        <v>2022</v>
      </c>
      <c r="D136" s="19">
        <f aca="true" t="shared" si="35" ref="D136:I136">D67+D109+D129</f>
        <v>31527.3</v>
      </c>
      <c r="E136" s="19">
        <f t="shared" si="35"/>
        <v>0</v>
      </c>
      <c r="F136" s="19">
        <f t="shared" si="35"/>
        <v>0</v>
      </c>
      <c r="G136" s="19">
        <f t="shared" si="35"/>
        <v>0</v>
      </c>
      <c r="H136" s="19">
        <f t="shared" si="35"/>
        <v>31527.3</v>
      </c>
      <c r="I136" s="19">
        <f t="shared" si="35"/>
        <v>0</v>
      </c>
      <c r="J136" s="11" t="s">
        <v>2</v>
      </c>
    </row>
    <row r="137" spans="1:10" ht="13.5" customHeight="1">
      <c r="A137" s="60"/>
      <c r="B137" s="61"/>
      <c r="C137" s="20" t="s">
        <v>32</v>
      </c>
      <c r="D137" s="27">
        <f aca="true" t="shared" si="36" ref="D137:I137">D134+D135+D136</f>
        <v>109385.24</v>
      </c>
      <c r="E137" s="27">
        <f t="shared" si="36"/>
        <v>0</v>
      </c>
      <c r="F137" s="27">
        <f t="shared" si="36"/>
        <v>16449.239999999998</v>
      </c>
      <c r="G137" s="27">
        <f t="shared" si="36"/>
        <v>0</v>
      </c>
      <c r="H137" s="27">
        <f t="shared" si="36"/>
        <v>92936.00000000001</v>
      </c>
      <c r="I137" s="27">
        <f t="shared" si="36"/>
        <v>0</v>
      </c>
      <c r="J137" s="28"/>
    </row>
    <row r="138" spans="1:10" ht="13.5" customHeight="1">
      <c r="A138" s="60"/>
      <c r="B138" s="61"/>
      <c r="C138" s="10">
        <v>2023</v>
      </c>
      <c r="D138" s="19">
        <f aca="true" t="shared" si="37" ref="D138:I139">D69+D111</f>
        <v>23784.4</v>
      </c>
      <c r="E138" s="19">
        <f t="shared" si="37"/>
        <v>0</v>
      </c>
      <c r="F138" s="19">
        <f t="shared" si="37"/>
        <v>0</v>
      </c>
      <c r="G138" s="19">
        <f t="shared" si="37"/>
        <v>0</v>
      </c>
      <c r="H138" s="19">
        <f t="shared" si="37"/>
        <v>23784.4</v>
      </c>
      <c r="I138" s="19">
        <f t="shared" si="37"/>
        <v>0</v>
      </c>
      <c r="J138" s="11" t="s">
        <v>1</v>
      </c>
    </row>
    <row r="139" spans="1:10" ht="13.5" customHeight="1">
      <c r="A139" s="60"/>
      <c r="B139" s="61"/>
      <c r="C139" s="10">
        <v>2023</v>
      </c>
      <c r="D139" s="19">
        <f t="shared" si="37"/>
        <v>34085.1</v>
      </c>
      <c r="E139" s="19">
        <f t="shared" si="37"/>
        <v>0</v>
      </c>
      <c r="F139" s="19">
        <f t="shared" si="37"/>
        <v>0</v>
      </c>
      <c r="G139" s="19">
        <f t="shared" si="37"/>
        <v>0</v>
      </c>
      <c r="H139" s="19">
        <f t="shared" si="37"/>
        <v>34085.1</v>
      </c>
      <c r="I139" s="19">
        <f t="shared" si="37"/>
        <v>0</v>
      </c>
      <c r="J139" s="11" t="s">
        <v>6</v>
      </c>
    </row>
    <row r="140" spans="1:10" ht="13.5" customHeight="1">
      <c r="A140" s="60"/>
      <c r="B140" s="61"/>
      <c r="C140" s="10">
        <v>2023</v>
      </c>
      <c r="D140" s="19">
        <f aca="true" t="shared" si="38" ref="D140:I140">D71+D113+D130</f>
        <v>31527.3</v>
      </c>
      <c r="E140" s="19">
        <f t="shared" si="38"/>
        <v>0</v>
      </c>
      <c r="F140" s="19">
        <f t="shared" si="38"/>
        <v>0</v>
      </c>
      <c r="G140" s="19">
        <f t="shared" si="38"/>
        <v>0</v>
      </c>
      <c r="H140" s="19">
        <f t="shared" si="38"/>
        <v>31527.3</v>
      </c>
      <c r="I140" s="19">
        <f t="shared" si="38"/>
        <v>0</v>
      </c>
      <c r="J140" s="11" t="s">
        <v>2</v>
      </c>
    </row>
    <row r="141" spans="1:10" ht="13.5" customHeight="1">
      <c r="A141" s="60"/>
      <c r="B141" s="61"/>
      <c r="C141" s="20" t="s">
        <v>32</v>
      </c>
      <c r="D141" s="27">
        <f aca="true" t="shared" si="39" ref="D141:I141">D138+D139+D140</f>
        <v>89396.8</v>
      </c>
      <c r="E141" s="27">
        <f t="shared" si="39"/>
        <v>0</v>
      </c>
      <c r="F141" s="27">
        <f t="shared" si="39"/>
        <v>0</v>
      </c>
      <c r="G141" s="27">
        <f t="shared" si="39"/>
        <v>0</v>
      </c>
      <c r="H141" s="27">
        <f t="shared" si="39"/>
        <v>89396.8</v>
      </c>
      <c r="I141" s="27">
        <f t="shared" si="39"/>
        <v>0</v>
      </c>
      <c r="J141" s="28"/>
    </row>
    <row r="142" spans="1:10" ht="13.5" customHeight="1">
      <c r="A142" s="60"/>
      <c r="B142" s="61"/>
      <c r="C142" s="10">
        <v>2024</v>
      </c>
      <c r="D142" s="19">
        <f aca="true" t="shared" si="40" ref="D142:I142">D73+D115</f>
        <v>23646.1</v>
      </c>
      <c r="E142" s="19">
        <f t="shared" si="40"/>
        <v>0</v>
      </c>
      <c r="F142" s="19">
        <f t="shared" si="40"/>
        <v>0</v>
      </c>
      <c r="G142" s="19">
        <f t="shared" si="40"/>
        <v>0</v>
      </c>
      <c r="H142" s="19">
        <f>H73+H115</f>
        <v>23646.1</v>
      </c>
      <c r="I142" s="19">
        <f t="shared" si="40"/>
        <v>0</v>
      </c>
      <c r="J142" s="11" t="s">
        <v>1</v>
      </c>
    </row>
    <row r="143" spans="1:10" ht="13.5" customHeight="1">
      <c r="A143" s="60"/>
      <c r="B143" s="61"/>
      <c r="C143" s="10">
        <v>2024</v>
      </c>
      <c r="D143" s="19">
        <f>D74+D116</f>
        <v>33931</v>
      </c>
      <c r="E143" s="19">
        <f>E116</f>
        <v>0</v>
      </c>
      <c r="F143" s="19">
        <f>F116</f>
        <v>0</v>
      </c>
      <c r="G143" s="19">
        <f>G116</f>
        <v>0</v>
      </c>
      <c r="H143" s="19">
        <f>H74+H116</f>
        <v>33931</v>
      </c>
      <c r="I143" s="19">
        <f>I116</f>
        <v>0</v>
      </c>
      <c r="J143" s="11" t="s">
        <v>6</v>
      </c>
    </row>
    <row r="144" spans="1:10" ht="13.5" customHeight="1">
      <c r="A144" s="60"/>
      <c r="B144" s="61"/>
      <c r="C144" s="10">
        <v>2024</v>
      </c>
      <c r="D144" s="19">
        <f>D75+D117+D131</f>
        <v>31527.3</v>
      </c>
      <c r="E144" s="19">
        <f>E117+E131</f>
        <v>0</v>
      </c>
      <c r="F144" s="19">
        <f>F117+F131</f>
        <v>0</v>
      </c>
      <c r="G144" s="19">
        <f>G117+G131</f>
        <v>0</v>
      </c>
      <c r="H144" s="19">
        <f>H75+H117+H131</f>
        <v>31527.3</v>
      </c>
      <c r="I144" s="19">
        <f>I117+I131</f>
        <v>0</v>
      </c>
      <c r="J144" s="11" t="s">
        <v>2</v>
      </c>
    </row>
    <row r="145" spans="1:10" ht="13.5" customHeight="1">
      <c r="A145" s="60"/>
      <c r="B145" s="61"/>
      <c r="C145" s="23" t="s">
        <v>32</v>
      </c>
      <c r="D145" s="27">
        <f aca="true" t="shared" si="41" ref="D145:I145">D142+D143+D144</f>
        <v>89104.4</v>
      </c>
      <c r="E145" s="27">
        <f t="shared" si="41"/>
        <v>0</v>
      </c>
      <c r="F145" s="27">
        <f t="shared" si="41"/>
        <v>0</v>
      </c>
      <c r="G145" s="27">
        <f t="shared" si="41"/>
        <v>0</v>
      </c>
      <c r="H145" s="27">
        <f t="shared" si="41"/>
        <v>89104.4</v>
      </c>
      <c r="I145" s="27">
        <f t="shared" si="41"/>
        <v>0</v>
      </c>
      <c r="J145" s="28"/>
    </row>
    <row r="146" spans="1:10" ht="13.5" customHeight="1">
      <c r="A146" s="60"/>
      <c r="B146" s="61"/>
      <c r="C146" s="12">
        <v>2025</v>
      </c>
      <c r="D146" s="19">
        <f>D77+D119</f>
        <v>23646.1</v>
      </c>
      <c r="E146" s="19">
        <f aca="true" t="shared" si="42" ref="E146:G147">E119</f>
        <v>0</v>
      </c>
      <c r="F146" s="19">
        <f t="shared" si="42"/>
        <v>0</v>
      </c>
      <c r="G146" s="19">
        <f t="shared" si="42"/>
        <v>0</v>
      </c>
      <c r="H146" s="19">
        <f>H77+H119</f>
        <v>23646.1</v>
      </c>
      <c r="I146" s="19">
        <f>I119</f>
        <v>0</v>
      </c>
      <c r="J146" s="11" t="s">
        <v>1</v>
      </c>
    </row>
    <row r="147" spans="1:10" ht="13.5" customHeight="1">
      <c r="A147" s="60"/>
      <c r="B147" s="61"/>
      <c r="C147" s="12">
        <v>2025</v>
      </c>
      <c r="D147" s="19">
        <f>D78+D120</f>
        <v>33931</v>
      </c>
      <c r="E147" s="19">
        <f t="shared" si="42"/>
        <v>0</v>
      </c>
      <c r="F147" s="19">
        <f t="shared" si="42"/>
        <v>0</v>
      </c>
      <c r="G147" s="19">
        <f t="shared" si="42"/>
        <v>0</v>
      </c>
      <c r="H147" s="19">
        <f>H78+H120</f>
        <v>33931</v>
      </c>
      <c r="I147" s="19">
        <f>I120</f>
        <v>0</v>
      </c>
      <c r="J147" s="11" t="s">
        <v>6</v>
      </c>
    </row>
    <row r="148" spans="1:10" ht="13.5" customHeight="1">
      <c r="A148" s="60"/>
      <c r="B148" s="61"/>
      <c r="C148" s="10">
        <v>2025</v>
      </c>
      <c r="D148" s="19">
        <f>D79+D121+D132</f>
        <v>31527.3</v>
      </c>
      <c r="E148" s="19">
        <f>E121+E132</f>
        <v>0</v>
      </c>
      <c r="F148" s="19">
        <f>F121+F132</f>
        <v>0</v>
      </c>
      <c r="G148" s="19">
        <f>G121+G132</f>
        <v>0</v>
      </c>
      <c r="H148" s="19">
        <f>H79+H121+H128</f>
        <v>31527.3</v>
      </c>
      <c r="I148" s="19">
        <f>I121+I132</f>
        <v>0</v>
      </c>
      <c r="J148" s="11" t="s">
        <v>2</v>
      </c>
    </row>
    <row r="149" spans="1:10" ht="13.5" customHeight="1">
      <c r="A149" s="60"/>
      <c r="B149" s="61"/>
      <c r="C149" s="20" t="s">
        <v>32</v>
      </c>
      <c r="D149" s="27">
        <f aca="true" t="shared" si="43" ref="D149:I149">D146+D147+D148</f>
        <v>89104.4</v>
      </c>
      <c r="E149" s="27">
        <f t="shared" si="43"/>
        <v>0</v>
      </c>
      <c r="F149" s="27">
        <f t="shared" si="43"/>
        <v>0</v>
      </c>
      <c r="G149" s="27">
        <f t="shared" si="43"/>
        <v>0</v>
      </c>
      <c r="H149" s="27">
        <f t="shared" si="43"/>
        <v>89104.4</v>
      </c>
      <c r="I149" s="27">
        <f t="shared" si="43"/>
        <v>0</v>
      </c>
      <c r="J149" s="28"/>
    </row>
    <row r="150" spans="1:10" ht="15">
      <c r="A150" s="62"/>
      <c r="B150" s="63"/>
      <c r="C150" s="29" t="s">
        <v>33</v>
      </c>
      <c r="D150" s="30">
        <f aca="true" t="shared" si="44" ref="D150:I150">D137+D141+D145+D149</f>
        <v>376990.83999999997</v>
      </c>
      <c r="E150" s="30">
        <f t="shared" si="44"/>
        <v>0</v>
      </c>
      <c r="F150" s="30">
        <f t="shared" si="44"/>
        <v>16449.239999999998</v>
      </c>
      <c r="G150" s="30">
        <f t="shared" si="44"/>
        <v>0</v>
      </c>
      <c r="H150" s="30">
        <f t="shared" si="44"/>
        <v>360541.6</v>
      </c>
      <c r="I150" s="30">
        <f t="shared" si="44"/>
        <v>0</v>
      </c>
      <c r="J150" s="31"/>
    </row>
  </sheetData>
  <sheetProtection/>
  <mergeCells count="68">
    <mergeCell ref="A134:B150"/>
    <mergeCell ref="I1:J2"/>
    <mergeCell ref="C98:C100"/>
    <mergeCell ref="C55:C57"/>
    <mergeCell ref="C43:C45"/>
    <mergeCell ref="C37:C39"/>
    <mergeCell ref="C58:C60"/>
    <mergeCell ref="C46:C48"/>
    <mergeCell ref="I8:I9"/>
    <mergeCell ref="D7:I7"/>
    <mergeCell ref="G8:G9"/>
    <mergeCell ref="D6:I6"/>
    <mergeCell ref="C104:C106"/>
    <mergeCell ref="C95:C97"/>
    <mergeCell ref="C101:C103"/>
    <mergeCell ref="C52:C54"/>
    <mergeCell ref="C40:C42"/>
    <mergeCell ref="C29:C30"/>
    <mergeCell ref="C23:C25"/>
    <mergeCell ref="D8:D9"/>
    <mergeCell ref="A129:B132"/>
    <mergeCell ref="A6:A9"/>
    <mergeCell ref="B49:B60"/>
    <mergeCell ref="A49:A60"/>
    <mergeCell ref="A61:A64"/>
    <mergeCell ref="B61:B64"/>
    <mergeCell ref="B6:B9"/>
    <mergeCell ref="A107:B122"/>
    <mergeCell ref="A4:J4"/>
    <mergeCell ref="C83:C85"/>
    <mergeCell ref="C92:C94"/>
    <mergeCell ref="B37:B48"/>
    <mergeCell ref="A37:A48"/>
    <mergeCell ref="C31:C32"/>
    <mergeCell ref="C89:C91"/>
    <mergeCell ref="A82:J82"/>
    <mergeCell ref="C20:C22"/>
    <mergeCell ref="C6:C9"/>
    <mergeCell ref="A3:J3"/>
    <mergeCell ref="A11:J11"/>
    <mergeCell ref="A12:J12"/>
    <mergeCell ref="C26:C28"/>
    <mergeCell ref="C17:C19"/>
    <mergeCell ref="F8:F9"/>
    <mergeCell ref="H8:H9"/>
    <mergeCell ref="J6:J9"/>
    <mergeCell ref="E8:E9"/>
    <mergeCell ref="A13:A16"/>
    <mergeCell ref="B13:B16"/>
    <mergeCell ref="B17:B28"/>
    <mergeCell ref="A17:A28"/>
    <mergeCell ref="A29:A36"/>
    <mergeCell ref="C49:C51"/>
    <mergeCell ref="A81:B81"/>
    <mergeCell ref="C33:C34"/>
    <mergeCell ref="C35:C36"/>
    <mergeCell ref="A65:B80"/>
    <mergeCell ref="B29:B36"/>
    <mergeCell ref="A133:B133"/>
    <mergeCell ref="A123:B123"/>
    <mergeCell ref="A124:J124"/>
    <mergeCell ref="A83:A94"/>
    <mergeCell ref="B83:B94"/>
    <mergeCell ref="B95:B106"/>
    <mergeCell ref="A95:A106"/>
    <mergeCell ref="C86:C88"/>
    <mergeCell ref="A125:A128"/>
    <mergeCell ref="B125:B128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С. Лакшина</dc:creator>
  <cp:keywords/>
  <dc:description/>
  <cp:lastModifiedBy>Мурашова И.В.</cp:lastModifiedBy>
  <cp:lastPrinted>2021-12-24T12:46:18Z</cp:lastPrinted>
  <dcterms:created xsi:type="dcterms:W3CDTF">2015-06-05T18:19:34Z</dcterms:created>
  <dcterms:modified xsi:type="dcterms:W3CDTF">2021-12-24T12:46:20Z</dcterms:modified>
  <cp:category/>
  <cp:version/>
  <cp:contentType/>
  <cp:contentStatus/>
</cp:coreProperties>
</file>