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6380" windowHeight="8070" tabRatio="598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G193" i="2"/>
  <c r="I193"/>
  <c r="G208"/>
  <c r="G237"/>
  <c r="I134"/>
  <c r="J113"/>
  <c r="K113"/>
  <c r="I113"/>
  <c r="I110" s="1"/>
  <c r="H232"/>
  <c r="I232"/>
  <c r="J232"/>
  <c r="K232"/>
  <c r="L232"/>
  <c r="G113" l="1"/>
  <c r="L24"/>
  <c r="K24"/>
  <c r="J24"/>
  <c r="I24"/>
  <c r="H24"/>
  <c r="G24"/>
  <c r="G12" l="1"/>
  <c r="K193"/>
  <c r="K133"/>
  <c r="I133"/>
  <c r="G116"/>
  <c r="H233"/>
  <c r="H172" s="1"/>
  <c r="I233"/>
  <c r="I172" s="1"/>
  <c r="J233"/>
  <c r="J172" s="1"/>
  <c r="K233"/>
  <c r="L233"/>
  <c r="K194"/>
  <c r="G236"/>
  <c r="G233" s="1"/>
  <c r="G223"/>
  <c r="G207"/>
  <c r="G164"/>
  <c r="L134"/>
  <c r="K134"/>
  <c r="J134"/>
  <c r="H134"/>
  <c r="J133"/>
  <c r="G139"/>
  <c r="G137"/>
  <c r="G142"/>
  <c r="H144"/>
  <c r="I144"/>
  <c r="J144"/>
  <c r="K144"/>
  <c r="L144"/>
  <c r="G159"/>
  <c r="G144" s="1"/>
  <c r="K110"/>
  <c r="L110"/>
  <c r="G112"/>
  <c r="G117"/>
  <c r="G115"/>
  <c r="G111"/>
  <c r="K124" l="1"/>
  <c r="K121" s="1"/>
  <c r="L124"/>
  <c r="K172"/>
  <c r="J124"/>
  <c r="J121" s="1"/>
  <c r="I124"/>
  <c r="I121" s="1"/>
  <c r="G194"/>
  <c r="G172" s="1"/>
  <c r="G134"/>
  <c r="L90"/>
  <c r="K90"/>
  <c r="J90"/>
  <c r="I90"/>
  <c r="H90"/>
  <c r="G90"/>
  <c r="H107"/>
  <c r="I107"/>
  <c r="J107"/>
  <c r="K107"/>
  <c r="G215" l="1"/>
  <c r="L172" l="1"/>
  <c r="G218"/>
  <c r="H121"/>
  <c r="G121" s="1"/>
  <c r="L121"/>
  <c r="K210"/>
  <c r="H231"/>
  <c r="I231"/>
  <c r="J231"/>
  <c r="K231"/>
  <c r="L231"/>
  <c r="L171"/>
  <c r="G235"/>
  <c r="G232" s="1"/>
  <c r="G234"/>
  <c r="G231" s="1"/>
  <c r="G206"/>
  <c r="K225"/>
  <c r="G225" s="1"/>
  <c r="G124"/>
  <c r="L13" l="1"/>
  <c r="K13"/>
  <c r="J13"/>
  <c r="I13"/>
  <c r="H13"/>
  <c r="G13"/>
  <c r="G161"/>
  <c r="G203"/>
  <c r="G201"/>
  <c r="H210"/>
  <c r="I210"/>
  <c r="I171" s="1"/>
  <c r="J210"/>
  <c r="G216"/>
  <c r="J127"/>
  <c r="G130"/>
  <c r="G210" l="1"/>
  <c r="K171"/>
  <c r="L63"/>
  <c r="L23" s="1"/>
  <c r="K63"/>
  <c r="K23" s="1"/>
  <c r="J63"/>
  <c r="J23" s="1"/>
  <c r="I63"/>
  <c r="I23" s="1"/>
  <c r="H63"/>
  <c r="H23" s="1"/>
  <c r="G63" l="1"/>
  <c r="G23" s="1"/>
  <c r="I127" l="1"/>
  <c r="I123" s="1"/>
  <c r="G140"/>
  <c r="G141"/>
  <c r="G138"/>
  <c r="H193" l="1"/>
  <c r="J193"/>
  <c r="J171" s="1"/>
  <c r="H171" l="1"/>
  <c r="G171"/>
  <c r="L89"/>
  <c r="K89"/>
  <c r="J89"/>
  <c r="I89"/>
  <c r="H89"/>
  <c r="G89" l="1"/>
  <c r="G209"/>
  <c r="G228"/>
  <c r="G229"/>
  <c r="G224" s="1"/>
  <c r="G230"/>
  <c r="G217"/>
  <c r="G199"/>
  <c r="G198"/>
  <c r="G205"/>
  <c r="G200"/>
  <c r="G202"/>
  <c r="G204"/>
  <c r="J123"/>
  <c r="L133"/>
  <c r="H127"/>
  <c r="K127"/>
  <c r="K123" s="1"/>
  <c r="L127"/>
  <c r="H133"/>
  <c r="I132"/>
  <c r="G133" l="1"/>
  <c r="G123"/>
  <c r="K120"/>
  <c r="G127"/>
  <c r="J120" l="1"/>
  <c r="L224"/>
  <c r="K224"/>
  <c r="K170" s="1"/>
  <c r="K239" s="1"/>
  <c r="J224"/>
  <c r="I224"/>
  <c r="H224"/>
  <c r="G197"/>
  <c r="G196"/>
  <c r="L192"/>
  <c r="J192"/>
  <c r="I192"/>
  <c r="H192"/>
  <c r="G168"/>
  <c r="G167"/>
  <c r="G165"/>
  <c r="G163"/>
  <c r="G162"/>
  <c r="G160"/>
  <c r="G158"/>
  <c r="G157"/>
  <c r="G156"/>
  <c r="G155"/>
  <c r="G154"/>
  <c r="G153"/>
  <c r="G152"/>
  <c r="G151"/>
  <c r="G150"/>
  <c r="G149"/>
  <c r="G148"/>
  <c r="G147"/>
  <c r="G146"/>
  <c r="L143"/>
  <c r="J143"/>
  <c r="H143"/>
  <c r="G136"/>
  <c r="L132"/>
  <c r="J132"/>
  <c r="H132"/>
  <c r="I126"/>
  <c r="G126"/>
  <c r="L120"/>
  <c r="I120"/>
  <c r="H120"/>
  <c r="K119"/>
  <c r="K169" s="1"/>
  <c r="I119"/>
  <c r="G109"/>
  <c r="J110"/>
  <c r="H110"/>
  <c r="G110"/>
  <c r="L109"/>
  <c r="K109"/>
  <c r="J109"/>
  <c r="I109"/>
  <c r="H109"/>
  <c r="L108"/>
  <c r="K108"/>
  <c r="J108"/>
  <c r="I108"/>
  <c r="H108"/>
  <c r="L107"/>
  <c r="L88"/>
  <c r="K88"/>
  <c r="J88"/>
  <c r="I88"/>
  <c r="H88"/>
  <c r="G88"/>
  <c r="G107" s="1"/>
  <c r="L62"/>
  <c r="K62"/>
  <c r="J62"/>
  <c r="I62"/>
  <c r="H62"/>
  <c r="G62"/>
  <c r="K21"/>
  <c r="J21"/>
  <c r="I21"/>
  <c r="H21"/>
  <c r="G21"/>
  <c r="C19"/>
  <c r="L12"/>
  <c r="K12"/>
  <c r="J12"/>
  <c r="I12"/>
  <c r="H12"/>
  <c r="L11"/>
  <c r="K11"/>
  <c r="J11"/>
  <c r="I11"/>
  <c r="H11"/>
  <c r="G11"/>
  <c r="K118" l="1"/>
  <c r="J122"/>
  <c r="J119" s="1"/>
  <c r="J169" s="1"/>
  <c r="I169"/>
  <c r="L118"/>
  <c r="G120"/>
  <c r="G8" s="1"/>
  <c r="G132"/>
  <c r="G143"/>
  <c r="I118"/>
  <c r="H118"/>
  <c r="J118"/>
  <c r="H170"/>
  <c r="H239" s="1"/>
  <c r="J170"/>
  <c r="K8"/>
  <c r="H8"/>
  <c r="J8"/>
  <c r="H22"/>
  <c r="H87" s="1"/>
  <c r="L8"/>
  <c r="L170"/>
  <c r="L239" s="1"/>
  <c r="G192"/>
  <c r="G170" s="1"/>
  <c r="G239" s="1"/>
  <c r="I170"/>
  <c r="I239" s="1"/>
  <c r="I8"/>
  <c r="L22"/>
  <c r="L87" s="1"/>
  <c r="G108"/>
  <c r="G118" s="1"/>
  <c r="L122"/>
  <c r="L119" s="1"/>
  <c r="L169" s="1"/>
  <c r="H122"/>
  <c r="H119" s="1"/>
  <c r="H169" s="1"/>
  <c r="H9"/>
  <c r="L9"/>
  <c r="J9"/>
  <c r="G9"/>
  <c r="K9"/>
  <c r="J239"/>
  <c r="J22"/>
  <c r="J87" s="1"/>
  <c r="I9"/>
  <c r="G22"/>
  <c r="G87" s="1"/>
  <c r="I22"/>
  <c r="I87" s="1"/>
  <c r="K22"/>
  <c r="K87" s="1"/>
  <c r="G122" l="1"/>
  <c r="G119" s="1"/>
  <c r="G169" s="1"/>
  <c r="H7"/>
  <c r="H10" s="1"/>
  <c r="K7"/>
  <c r="K10" s="1"/>
  <c r="I7"/>
  <c r="I10" s="1"/>
  <c r="L7"/>
  <c r="L10" s="1"/>
  <c r="J7"/>
  <c r="J10" s="1"/>
  <c r="G7" l="1"/>
  <c r="G10" s="1"/>
</calcChain>
</file>

<file path=xl/sharedStrings.xml><?xml version="1.0" encoding="utf-8"?>
<sst xmlns="http://schemas.openxmlformats.org/spreadsheetml/2006/main" count="266" uniqueCount="174">
  <si>
    <t>Приложение № 2 к Программе</t>
  </si>
  <si>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</si>
  <si>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</si>
  <si>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</si>
  <si>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</si>
  <si>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</si>
  <si>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</si>
  <si>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</si>
  <si>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</si>
  <si>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</si>
  <si>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</si>
  <si>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</si>
  <si>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</si>
  <si>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</si>
  <si>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</si>
  <si>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</si>
  <si>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Муниципальная программа «Жилищно-коммунальное хозяйство, повышение степени благоустройства и повышение безопасности дорожного движения на территории Сланцевского городского поселения на 2016-2018 годы»</t>
  </si>
  <si>
    <t>Комитет ЖКХ, транспорта и инфраструктуры администрации Сланцевского муниципального района</t>
  </si>
  <si>
    <t>ИТОГО</t>
  </si>
  <si>
    <t>Подпрограмма 1 «Жилищно-коммунальное хозяйство»</t>
  </si>
  <si>
    <t>Итого по подпрограмме 1</t>
  </si>
  <si>
    <t>Подпрограмма 2 «Повышение степени благоустройства территории Сланцевского городского поселения»</t>
  </si>
  <si>
    <t>Основное мероприятие 2.1. Ликвидация несанкционированных свалок твердых бытовых отходов на территории Сланцевского городского поселения</t>
  </si>
  <si>
    <t>Основное мероприятие 2.2. Содержание свободных территорий Сланцевского городского поселения</t>
  </si>
  <si>
    <t>Основное мероприятие 2.3. Содержание городского кладбища в п. Сосновка Сланцевского городского поселения</t>
  </si>
  <si>
    <t>Комитет по строительству и архитектуре администрации Сланцевского муниципального района</t>
  </si>
  <si>
    <t>Итого по подпрограмме 2</t>
  </si>
  <si>
    <t>Подпрограмма 3 «Повышение безопасности дорожного движения»</t>
  </si>
  <si>
    <t>Основное мероприятие 3.1. Содержание дорог и дорожных сооружений</t>
  </si>
  <si>
    <t>Основное мероприятие 3.2. Выполнение работ по нанесению горизонтальной дорожной разметки</t>
  </si>
  <si>
    <t>Основное мероприятие 3.3. Выполнение работ по обслуживанию технических средств организации дорожного движения на территории Сланцевского городского поселения</t>
  </si>
  <si>
    <t>Итого по подпрограмме 3</t>
  </si>
  <si>
    <t>Подпрограмма 4 «Развитие части территории Сланцевского городского поселения»</t>
  </si>
  <si>
    <t>Итого по подпрограмме 4</t>
  </si>
  <si>
    <t>Подпрограмма 5 «Капитальный ремонт и ремонт автомобильных дорог общего пользования местного значения и дворовых территорий многоквартирных домов»</t>
  </si>
  <si>
    <t>Из них:</t>
  </si>
  <si>
    <t>Итого по подпрограмме 5</t>
  </si>
  <si>
    <t>Подпрограмма 6 «Капитальный ремонт, ремонт, реконструкция наружных инженерных сетей и строительство инженерной и транспортной инфраструктуры»</t>
  </si>
  <si>
    <t>Основное мероприятие 6.5. Капитальный ремонт аварийного участка водовода протяженностью 1340 п.м.от Сланцевского шоссе до ул. Ломоносова жилого д. №1</t>
  </si>
  <si>
    <t>В том числе по объектам:</t>
  </si>
  <si>
    <t>6.22.1. Распределительный по ул. Красная</t>
  </si>
  <si>
    <t>Итого по подпрограмме 6</t>
  </si>
  <si>
    <t>Основное мероприятие 1.1.  Помощь пострадавшим при пожаре</t>
  </si>
  <si>
    <t>Основное мероприятие 1.2.  Субсидия на возмещение части затрат МП "ККП" при оказании банных услуг населению</t>
  </si>
  <si>
    <t>Основное мероприятие 1.3. Разработка схемы газоснабжения и газификации муниципального образования Сланцевское городское поселение Сланцевского муниципального района Ленинградской области</t>
  </si>
  <si>
    <t>Основное мероприятие 1.4.Ремонт устройств, оборудования водопроводных и канализационных систем, другие расходы, осуществляемые в этих целях</t>
  </si>
  <si>
    <t>Основное мероприятие 2.4. Содержание гороского общественного туалета, расположенного по адресу г. Сланцы, ул. Ленина, в т.ч. выполнение работ по ремонту системы водоснабжения здания городского туалета</t>
  </si>
  <si>
    <t>Основное мероприятие 2.5. Канализация и очистка ливневых стоков</t>
  </si>
  <si>
    <t>Основное мероприятие 2.6. Техническое обслуживание и содержание канализационной насосной станции ливневых стоков</t>
  </si>
  <si>
    <t>Основное мероприятие 2.7. Эксплуатационно-техническое обслуживание и содержание сетей уличного освещения Сланцевского городского поселения</t>
  </si>
  <si>
    <t>Основное мероприятие 2.8.  Уличное освещение</t>
  </si>
  <si>
    <t>Основное мероприятие 2.9. Проведение неотложных аварийно-восстановительных работ на сетях уличного освещения Сланцевского городского поселения</t>
  </si>
  <si>
    <t>Основное мероприятие 2.10. Озеленение территории Сланцевского городского поселения</t>
  </si>
  <si>
    <t>Основное мероприятие 2.11. Содержание памятных мест и мест массового отдыха жителей города (прочие мероприятия по благоустройству территории Сланцевского городского поселения)</t>
  </si>
  <si>
    <t>Основное мероприятие 2.12. Обустройство остановочных павильонов</t>
  </si>
  <si>
    <t>Основное мероприятие 2.13. Приобретение и установка осветительного оборудования для мемориала братская могила воинов советской армии, погибших в годы ВОВ 1941-1945 «Северная окраина»</t>
  </si>
  <si>
    <t>Основное мероприятие 2.14 Обустройство и ремонт пешеходных дорожек</t>
  </si>
  <si>
    <t>Основное мероприятие 2.15. Расходы на подготовку и проведение мероприятий, посвященных Дню образования Ленинградской области, всего:</t>
  </si>
  <si>
    <t>2.15.1. Приобретение и установка светоотражающих элементов на опоры уличного освещения</t>
  </si>
  <si>
    <t>2.15.2. Благоустройство территории СГП (работы по озеленению)</t>
  </si>
  <si>
    <t>2.15.3. Благоустройство территорий улиц, площадей, территорий рекреационного назначения с их санитарной очисткой</t>
  </si>
  <si>
    <t>2.15.4. Окраска малой архитектурной формы «Въездной знак Сланцы»</t>
  </si>
  <si>
    <t>2.15.5. Благоустройство парковой зоны у берега р. Плюсса, благоустройство площадки ул. Кирова, д. 53, ремонт железобетонных колонн, расположенных на Кингисеппском шоссе</t>
  </si>
  <si>
    <t>2.15.6. Приобретение и установка осветительного оборудования для системы уличного освещения Сланцевского городского поселения на участках ул. Кирова (от ул. Леина до ул. Партизанская) и на ул. Ленина (от ул. Кирова до Комсомольского шоссе)</t>
  </si>
  <si>
    <t>2.15.7. Благоустройство территории МКУК ГДК</t>
  </si>
  <si>
    <t>2.15.8. Приобретение и установка остановочных павильонов</t>
  </si>
  <si>
    <t>2.15.9. Приобретение и установка урн</t>
  </si>
  <si>
    <t>2.15.10. Приобретение установка скамеек</t>
  </si>
  <si>
    <t>2.15.11. Приобретения и установка конструкций озеленения</t>
  </si>
  <si>
    <t>2.15.12. Приобретение навесных цветочниц</t>
  </si>
  <si>
    <t>2.15.13 Устройство дорожки в парке за магазином "Муравей"</t>
  </si>
  <si>
    <t>2.15.14 Приобретение и установка урн, скамеек</t>
  </si>
  <si>
    <t>Основное мероприятие 3.4. Внесение изменений в Проект организации дорожного движения на территории МО Сланцевское городское поселение</t>
  </si>
  <si>
    <t>Основное мероприятие 3.5. Установка дорожных знаков на территории Сланцевского городского поселения в соответствии с Проектом организации дорожного движения</t>
  </si>
  <si>
    <t>Основное мероприятие 3.6.  Оценка технического состояния автомобильных дорог общего пользования местного значения</t>
  </si>
  <si>
    <t>Основное мероприятие 3.7.Разработка проекта автобусной остановки</t>
  </si>
  <si>
    <t>Комитет ЖКХ, транспрта и инфраструктуры, Комитет по строительству и архитектуре администрации Сланцевского муниципального района</t>
  </si>
  <si>
    <t>Комитет ЖКХ, танспрта и инфраструктуры, Комитет по строительству и архитектуре администрации Сланцевского муниципального района</t>
  </si>
  <si>
    <r>
      <t xml:space="preserve">Основное мероприятие 5.1
</t>
    </r>
    <r>
      <rPr>
        <sz val="10"/>
        <color rgb="FF000000"/>
        <rFont val="Times New Roman"/>
        <family val="1"/>
        <charset val="204"/>
      </rPr>
      <t>Ремонт дорог общего пользования местного значения, ВСЕГО:</t>
    </r>
  </si>
  <si>
    <t>5.1.1. Капитальный ремонт и Ремонт асфальтобетонного покрытия дорог общего пользования местного значения к проведению Дня образования Ленинградской области, ВСЕГО:</t>
  </si>
  <si>
    <t>из них по объектам:</t>
  </si>
  <si>
    <t>5.1.1.1. Ремонт тротуара от больничного городка взрослая поликлиника) до моста через реку Кушелка</t>
  </si>
  <si>
    <t>5.1.2. Капитальный ремонт и Ремонт асфальтобетонного покрытия дороги общего пользования местного значения, ВСЕГО:</t>
  </si>
  <si>
    <r>
      <t xml:space="preserve">5.1.2.1.Ремонт асфальтобетонного покрытия дороги общего пользования местного значения ул. Привокзальная в г. Сланцы Ленинградской области </t>
    </r>
    <r>
      <rPr>
        <sz val="10"/>
        <color rgb="FF000000"/>
        <rFont val="Times New Roman"/>
        <family val="1"/>
        <charset val="204"/>
      </rPr>
      <t>(</t>
    </r>
    <r>
      <rPr>
        <sz val="10"/>
        <rFont val="Times New Roman"/>
        <family val="1"/>
        <charset val="204"/>
      </rPr>
      <t xml:space="preserve">L =  </t>
    </r>
    <r>
      <rPr>
        <sz val="10"/>
        <color rgb="FF000000"/>
        <rFont val="Times New Roman"/>
        <family val="1"/>
        <charset val="204"/>
      </rPr>
      <t>0,4 км.</t>
    </r>
    <r>
      <rPr>
        <sz val="10"/>
        <rFont val="Times New Roman"/>
        <family val="1"/>
        <charset val="204"/>
      </rPr>
      <t xml:space="preserve">, S =  </t>
    </r>
    <r>
      <rPr>
        <sz val="10"/>
        <color rgb="FF000000"/>
        <rFont val="Times New Roman"/>
        <family val="1"/>
        <charset val="204"/>
      </rPr>
      <t>2806 м</t>
    </r>
    <r>
      <rPr>
        <sz val="10"/>
        <rFont val="Times New Roman"/>
        <family val="1"/>
        <charset val="128"/>
      </rPr>
      <t>²</t>
    </r>
    <r>
      <rPr>
        <sz val="10"/>
        <rFont val="Times New Roman"/>
        <family val="1"/>
        <charset val="204"/>
      </rPr>
      <t>)</t>
    </r>
  </si>
  <si>
    <t>5.1.3. Капитальный ремонт и ремонт автомобильных дорог общего пользования местного значения, имеющих приоритетный социально значимый характеристикам, ВСЕГО:</t>
  </si>
  <si>
    <r>
      <t>5.1.3.1. Ремонт асфальтобетонного покрытия дороги общего пользования местного значения ул. Дзержинского в г. Сланцы Ленинградской области (</t>
    </r>
    <r>
      <rPr>
        <i/>
        <sz val="10"/>
        <rFont val="Times New Roman"/>
        <family val="1"/>
        <charset val="204"/>
      </rPr>
      <t xml:space="preserve">L =  </t>
    </r>
    <r>
      <rPr>
        <i/>
        <sz val="10"/>
        <color rgb="FF000000"/>
        <rFont val="Times New Roman"/>
        <family val="1"/>
        <charset val="204"/>
      </rPr>
      <t>0,99 км.</t>
    </r>
    <r>
      <rPr>
        <i/>
        <sz val="10"/>
        <rFont val="Times New Roman"/>
        <family val="1"/>
        <charset val="204"/>
      </rPr>
      <t xml:space="preserve">, S =  </t>
    </r>
    <r>
      <rPr>
        <i/>
        <sz val="10"/>
        <color rgb="FF000000"/>
        <rFont val="Times New Roman"/>
        <family val="1"/>
        <charset val="204"/>
      </rPr>
      <t>6178 м</t>
    </r>
    <r>
      <rPr>
        <i/>
        <sz val="10"/>
        <rFont val="Times New Roman"/>
        <family val="1"/>
        <charset val="128"/>
      </rPr>
      <t>²</t>
    </r>
    <r>
      <rPr>
        <i/>
        <sz val="10"/>
        <rFont val="Times New Roman"/>
        <family val="1"/>
        <charset val="204"/>
      </rPr>
      <t>)</t>
    </r>
  </si>
  <si>
    <r>
      <t>5.1.3.2. Ремонт асфальтобетонного покрытия дороги общего пользования местного значения ул. Жуковского в г. Сланцы Ленинградской области (</t>
    </r>
    <r>
      <rPr>
        <i/>
        <sz val="10"/>
        <rFont val="Times New Roman"/>
        <family val="1"/>
        <charset val="204"/>
      </rPr>
      <t xml:space="preserve">L =  </t>
    </r>
    <r>
      <rPr>
        <i/>
        <sz val="10"/>
        <color rgb="FF000000"/>
        <rFont val="Times New Roman"/>
        <family val="1"/>
        <charset val="204"/>
      </rPr>
      <t>0,74 км.</t>
    </r>
    <r>
      <rPr>
        <i/>
        <sz val="10"/>
        <rFont val="Times New Roman"/>
        <family val="1"/>
        <charset val="204"/>
      </rPr>
      <t xml:space="preserve">, S =  </t>
    </r>
    <r>
      <rPr>
        <i/>
        <sz val="10"/>
        <color rgb="FF000000"/>
        <rFont val="Times New Roman"/>
        <family val="1"/>
        <charset val="204"/>
      </rPr>
      <t>5648м</t>
    </r>
    <r>
      <rPr>
        <i/>
        <sz val="10"/>
        <rFont val="Times New Roman"/>
        <family val="1"/>
        <charset val="128"/>
      </rPr>
      <t>²</t>
    </r>
    <r>
      <rPr>
        <i/>
        <sz val="10"/>
        <rFont val="Times New Roman"/>
        <family val="1"/>
        <charset val="204"/>
      </rPr>
      <t>)</t>
    </r>
  </si>
  <si>
    <r>
      <t>5.1.3.3.  Ремонт асфальтобетонного покрытия дороги общего пользования местного значения по ул. Ленина (от ул. Кирова до Спортивного магазина) в г. Сланцы Ленинградской области (</t>
    </r>
    <r>
      <rPr>
        <i/>
        <sz val="10"/>
        <rFont val="Times New Roman"/>
        <family val="1"/>
        <charset val="204"/>
      </rPr>
      <t xml:space="preserve">L =  </t>
    </r>
    <r>
      <rPr>
        <i/>
        <sz val="10"/>
        <color rgb="FF000000"/>
        <rFont val="Times New Roman"/>
        <family val="1"/>
        <charset val="204"/>
      </rPr>
      <t>0,38 км.</t>
    </r>
    <r>
      <rPr>
        <i/>
        <sz val="10"/>
        <rFont val="Times New Roman"/>
        <family val="1"/>
        <charset val="204"/>
      </rPr>
      <t xml:space="preserve">, S =  </t>
    </r>
    <r>
      <rPr>
        <i/>
        <sz val="10"/>
        <color rgb="FF000000"/>
        <rFont val="Times New Roman"/>
        <family val="1"/>
        <charset val="204"/>
      </rPr>
      <t>4932 м</t>
    </r>
    <r>
      <rPr>
        <i/>
        <sz val="10"/>
        <rFont val="Times New Roman"/>
        <family val="1"/>
        <charset val="128"/>
      </rPr>
      <t>²</t>
    </r>
    <r>
      <rPr>
        <i/>
        <sz val="10"/>
        <rFont val="Times New Roman"/>
        <family val="1"/>
        <charset val="204"/>
      </rPr>
      <t>)</t>
    </r>
  </si>
  <si>
    <r>
      <t>5.1.3.4. Ремонт асфальтобетонного покрытия дороги общего пользования местного значения по ул. Ленина (от ул. Кирова до Кировского моста) в г. Сланцы Ленинградской области (</t>
    </r>
    <r>
      <rPr>
        <i/>
        <sz val="10"/>
        <rFont val="Times New Roman"/>
        <family val="1"/>
        <charset val="204"/>
      </rPr>
      <t xml:space="preserve">L =  </t>
    </r>
    <r>
      <rPr>
        <i/>
        <sz val="10"/>
        <color rgb="FF000000"/>
        <rFont val="Times New Roman"/>
        <family val="1"/>
        <charset val="204"/>
      </rPr>
      <t>0,577 км.</t>
    </r>
    <r>
      <rPr>
        <i/>
        <sz val="10"/>
        <rFont val="Times New Roman"/>
        <family val="1"/>
        <charset val="204"/>
      </rPr>
      <t xml:space="preserve">, S =  </t>
    </r>
    <r>
      <rPr>
        <i/>
        <sz val="10"/>
        <color rgb="FF000000"/>
        <rFont val="Times New Roman"/>
        <family val="1"/>
        <charset val="204"/>
      </rPr>
      <t>8027 м</t>
    </r>
    <r>
      <rPr>
        <i/>
        <sz val="10"/>
        <rFont val="Times New Roman"/>
        <family val="1"/>
        <charset val="128"/>
      </rPr>
      <t>²</t>
    </r>
    <r>
      <rPr>
        <i/>
        <sz val="10"/>
        <rFont val="Times New Roman"/>
        <family val="1"/>
        <charset val="204"/>
      </rPr>
      <t>)</t>
    </r>
  </si>
  <si>
    <r>
      <t>5.1.3.5. Ремонт асфальтобетонного покрытия дороги общего пользования местного значения по ул. Спортивная в г. Сланцы Ленинградской области (</t>
    </r>
    <r>
      <rPr>
        <i/>
        <sz val="10"/>
        <rFont val="Times New Roman"/>
        <family val="1"/>
        <charset val="204"/>
      </rPr>
      <t xml:space="preserve">L =  </t>
    </r>
    <r>
      <rPr>
        <i/>
        <sz val="10"/>
        <color rgb="FF000000"/>
        <rFont val="Times New Roman"/>
        <family val="1"/>
        <charset val="204"/>
      </rPr>
      <t>0,605 км.</t>
    </r>
    <r>
      <rPr>
        <i/>
        <sz val="10"/>
        <rFont val="Times New Roman"/>
        <family val="1"/>
        <charset val="204"/>
      </rPr>
      <t xml:space="preserve">, S =  </t>
    </r>
    <r>
      <rPr>
        <i/>
        <sz val="10"/>
        <color rgb="FF000000"/>
        <rFont val="Times New Roman"/>
        <family val="1"/>
        <charset val="204"/>
      </rPr>
      <t>5073 м</t>
    </r>
    <r>
      <rPr>
        <i/>
        <sz val="10"/>
        <rFont val="Times New Roman"/>
        <family val="1"/>
        <charset val="128"/>
      </rPr>
      <t>²</t>
    </r>
    <r>
      <rPr>
        <i/>
        <sz val="10"/>
        <rFont val="Times New Roman"/>
        <family val="1"/>
        <charset val="204"/>
      </rPr>
      <t>)</t>
    </r>
  </si>
  <si>
    <r>
      <t>5.1.3.6. Ремонт асфальтобетонного покрытия дороги общего пользования местного значения по ул. Максима Горького (от ул. Кирова до ул. Спортивная)  в г. Сланцы Ленинградской области (</t>
    </r>
    <r>
      <rPr>
        <i/>
        <sz val="10"/>
        <rFont val="Times New Roman"/>
        <family val="1"/>
        <charset val="204"/>
      </rPr>
      <t xml:space="preserve">L =  </t>
    </r>
    <r>
      <rPr>
        <i/>
        <sz val="10"/>
        <color rgb="FF000000"/>
        <rFont val="Times New Roman"/>
        <family val="1"/>
        <charset val="204"/>
      </rPr>
      <t>0,27 км.</t>
    </r>
    <r>
      <rPr>
        <i/>
        <sz val="10"/>
        <rFont val="Times New Roman"/>
        <family val="1"/>
        <charset val="204"/>
      </rPr>
      <t xml:space="preserve">, S =  </t>
    </r>
    <r>
      <rPr>
        <i/>
        <sz val="10"/>
        <color rgb="FF000000"/>
        <rFont val="Times New Roman"/>
        <family val="1"/>
        <charset val="204"/>
      </rPr>
      <t>2541 м</t>
    </r>
    <r>
      <rPr>
        <i/>
        <sz val="10"/>
        <rFont val="Times New Roman"/>
        <family val="1"/>
        <charset val="128"/>
      </rPr>
      <t>²</t>
    </r>
    <r>
      <rPr>
        <i/>
        <sz val="10"/>
        <rFont val="Times New Roman"/>
        <family val="1"/>
        <charset val="204"/>
      </rPr>
      <t>)</t>
    </r>
  </si>
  <si>
    <r>
      <t>5.1.3.7. Ремонт асфальтобетонного покрытия дороги общего пользования местного значения на ул. Гагарина (от вокзала до ул. Кирова) в г. Сланцы Ленинградской области (L = 1.0221 км., S =  16018 м</t>
    </r>
    <r>
      <rPr>
        <i/>
        <sz val="10"/>
        <color rgb="FF000000"/>
        <rFont val="Times New Roman"/>
        <family val="1"/>
        <charset val="1"/>
      </rPr>
      <t>²</t>
    </r>
    <r>
      <rPr>
        <i/>
        <sz val="10"/>
        <color rgb="FF000000"/>
        <rFont val="Times New Roman"/>
        <family val="1"/>
        <charset val="204"/>
      </rPr>
      <t>)</t>
    </r>
  </si>
  <si>
    <r>
      <t>5.1.3.8. Ремонт асфальтобетонного покрытия дороги общего пользования местного значения на ул. Кирова (от больницы до ул. Ленина) в г. Сланцы Ленинградской области (L =  0,5891 км., S =  10742 м</t>
    </r>
    <r>
      <rPr>
        <i/>
        <sz val="10"/>
        <color rgb="FF000000"/>
        <rFont val="Times New Roman"/>
        <family val="1"/>
        <charset val="1"/>
      </rPr>
      <t>²</t>
    </r>
    <r>
      <rPr>
        <i/>
        <sz val="10"/>
        <color rgb="FF000000"/>
        <rFont val="Times New Roman"/>
        <family val="1"/>
        <charset val="204"/>
      </rPr>
      <t>)</t>
    </r>
  </si>
  <si>
    <r>
      <t>5.1.3.9. Ремонт асфальтобетонного покрытия дороги общего пользования местного значения на Объезд (от ул. Ленина до моста через р. Кушелка) в г. Сланцы Ленинградской области (L =  0,7208 км., S =  4700 м</t>
    </r>
    <r>
      <rPr>
        <i/>
        <sz val="10"/>
        <color rgb="FF000000"/>
        <rFont val="Times New Roman"/>
        <family val="1"/>
        <charset val="1"/>
      </rPr>
      <t>²</t>
    </r>
    <r>
      <rPr>
        <i/>
        <sz val="10"/>
        <color rgb="FF000000"/>
        <rFont val="Times New Roman"/>
        <family val="1"/>
        <charset val="204"/>
      </rPr>
      <t>)</t>
    </r>
  </si>
  <si>
    <r>
      <t>5.1.3.10. Ремонт асфальтобетонного покрытия дороги общего пользования местного значения на пр. Молодежный (включая  участок по ул. Ленина от ул. Шахтерской Славы до пр. Молодежный) в г. Сланцы Ленинградской области (L =  1,6362 км., S =  13050 м</t>
    </r>
    <r>
      <rPr>
        <i/>
        <sz val="10"/>
        <color rgb="FF000000"/>
        <rFont val="Times New Roman"/>
        <family val="1"/>
        <charset val="1"/>
      </rPr>
      <t>²</t>
    </r>
    <r>
      <rPr>
        <i/>
        <sz val="10"/>
        <color rgb="FF000000"/>
        <rFont val="Times New Roman"/>
        <family val="1"/>
        <charset val="204"/>
      </rPr>
      <t>)</t>
    </r>
  </si>
  <si>
    <r>
      <t>5.1.3.11.Ремонт асфальтобетонного покрытия дороги общего пользования местного значения Объездная дорога у вокзала через сквер в г. Сланцы Ленинградской области (L =  0,1311 км., S =  840 м</t>
    </r>
    <r>
      <rPr>
        <i/>
        <sz val="10"/>
        <color rgb="FF000000"/>
        <rFont val="Times New Roman"/>
        <family val="1"/>
        <charset val="1"/>
      </rPr>
      <t>²</t>
    </r>
    <r>
      <rPr>
        <i/>
        <sz val="10"/>
        <color rgb="FF000000"/>
        <rFont val="Times New Roman"/>
        <family val="1"/>
        <charset val="204"/>
      </rPr>
      <t>)</t>
    </r>
  </si>
  <si>
    <r>
      <t>5.1.3.12. Ремонт асфальтобетонного покрытия дороги общего пользования местного значения на улице Баранова (от ул. Кирова до АТП) в г. Сланцы Ленинградской области (L =  0,462 км., S =  5030 м</t>
    </r>
    <r>
      <rPr>
        <i/>
        <sz val="10"/>
        <color rgb="FF000000"/>
        <rFont val="Times New Roman"/>
        <family val="1"/>
        <charset val="1"/>
      </rPr>
      <t>²</t>
    </r>
    <r>
      <rPr>
        <i/>
        <sz val="10"/>
        <color rgb="FF000000"/>
        <rFont val="Times New Roman"/>
        <family val="1"/>
        <charset val="204"/>
      </rPr>
      <t>)</t>
    </r>
  </si>
  <si>
    <r>
      <t>5.1.3.13. Ремонт асфальтобетонного покрытия дороги общего пользования местного значения на ул. Партизанская в г. Сланцы Ленинградской области (L = 0,667 км., S =  6048 м</t>
    </r>
    <r>
      <rPr>
        <i/>
        <sz val="10"/>
        <color rgb="FF000000"/>
        <rFont val="Times New Roman"/>
        <family val="1"/>
        <charset val="1"/>
      </rPr>
      <t>²</t>
    </r>
    <r>
      <rPr>
        <i/>
        <sz val="10"/>
        <color rgb="FF000000"/>
        <rFont val="Times New Roman"/>
        <family val="1"/>
        <charset val="204"/>
      </rPr>
      <t>)</t>
    </r>
  </si>
  <si>
    <r>
      <t>Основное мероприятие 5.2.</t>
    </r>
    <r>
      <rPr>
        <sz val="10"/>
        <color rgb="FF000000"/>
        <rFont val="Times New Roman"/>
        <family val="1"/>
        <charset val="204"/>
      </rPr>
      <t xml:space="preserve"> 
Обустройство и ремонт парковочных мест</t>
    </r>
  </si>
  <si>
    <r>
      <t>Основное мероприятие 5.3.</t>
    </r>
    <r>
      <rPr>
        <sz val="10"/>
        <color rgb="FF000000"/>
        <rFont val="Times New Roman"/>
        <family val="1"/>
        <charset val="204"/>
      </rPr>
      <t xml:space="preserve"> 
Проведение экспертизы проектно - сметной документации, лабораторных обследований и анализа результатов</t>
    </r>
  </si>
  <si>
    <r>
      <t xml:space="preserve">Основное мероприятие 5.4.
</t>
    </r>
    <r>
      <rPr>
        <sz val="10"/>
        <color rgb="FF000000"/>
        <rFont val="Times New Roman"/>
        <family val="1"/>
        <charset val="204"/>
      </rPr>
      <t>Укладка тротуарной плитки</t>
    </r>
  </si>
  <si>
    <r>
      <t xml:space="preserve">Основное мероприятие 5.5.
</t>
    </r>
    <r>
      <rPr>
        <sz val="10"/>
        <color rgb="FF000000"/>
        <rFont val="Times New Roman"/>
        <family val="1"/>
        <charset val="204"/>
      </rPr>
      <t>Капитальный ремонт и ремонт дворовых территорий МКД, проездов к дворовым территориям МКД</t>
    </r>
  </si>
  <si>
    <t>Комитет ЖКХ, транспорта  инфраструктуры, Комитет по строительству и архитектуре администрации Сланцевского муниципального района</t>
  </si>
  <si>
    <r>
      <t>Основное мероприятие 6.1.</t>
    </r>
    <r>
      <rPr>
        <sz val="10"/>
        <color rgb="FF000000"/>
        <rFont val="Times New Roman"/>
        <family val="1"/>
        <charset val="204"/>
      </rPr>
      <t xml:space="preserve"> Капитальный ремонт аварийного участка водопроводной сети протяженностью 300 п.м.ул. Спортивная на участке от жилого д. № 19 до жилого д. № 6</t>
    </r>
  </si>
  <si>
    <t>Комитет ЖКХ, транспорта и инфраструктуры, Комитет по строительству и архитектуре администрации Сланцевского муниципального района</t>
  </si>
  <si>
    <r>
      <t>Основное мероприятие 6.2.</t>
    </r>
    <r>
      <rPr>
        <sz val="10"/>
        <color rgb="FF000000"/>
        <rFont val="Times New Roman"/>
        <family val="1"/>
        <charset val="204"/>
      </rPr>
      <t xml:space="preserve"> Капитальный ремонт  аварийного участка водопроводной сети протяженностью 70 п.м. ул. Кирова от жилого д. № 51/2 до жилого д. № 53</t>
    </r>
  </si>
  <si>
    <r>
      <t>Основное мероприятие 6.3.</t>
    </r>
    <r>
      <rPr>
        <sz val="10"/>
        <color rgb="FF000000"/>
        <rFont val="Times New Roman"/>
        <family val="1"/>
        <charset val="204"/>
      </rPr>
      <t xml:space="preserve"> Капитальный ремонт сетей водопровода протяженностью 3 100 п.м.д. Б. Поля</t>
    </r>
  </si>
  <si>
    <r>
      <t>Основное мероприятие 6.4.</t>
    </r>
    <r>
      <rPr>
        <sz val="10"/>
        <color rgb="FF000000"/>
        <rFont val="Times New Roman"/>
        <family val="1"/>
        <charset val="204"/>
      </rPr>
      <t xml:space="preserve"> Капитальный ремонт  аварийного участка водопроводной сети  протяженностью 400 п.м.ул. Ленина от жилого д. № 19а до жилого д. № 19 в по ул. Грибоедова</t>
    </r>
  </si>
  <si>
    <r>
      <t xml:space="preserve">Основное мероприятие 6.6. </t>
    </r>
    <r>
      <rPr>
        <sz val="10"/>
        <color rgb="FF000000"/>
        <rFont val="Times New Roman"/>
        <family val="1"/>
        <charset val="204"/>
      </rPr>
      <t>Капитальный ремонт аварийного участка водопроводной сети протяженностью 530 п.м.ул. Ломоносова (на участке от жилого дома № 1 до жилого дома № 23) </t>
    </r>
  </si>
  <si>
    <r>
      <t xml:space="preserve">Основное мероприятие 6.7. 
</t>
    </r>
    <r>
      <rPr>
        <sz val="10"/>
        <color rgb="FF000000"/>
        <rFont val="Times New Roman"/>
        <family val="1"/>
        <charset val="204"/>
      </rPr>
      <t>Замена насосного оборудования на станции 1 подъема  -3ед. станция ВОС, правый берег р. Плюсса.</t>
    </r>
  </si>
  <si>
    <r>
      <t>Основное мероприятие 6.8.</t>
    </r>
    <r>
      <rPr>
        <sz val="10"/>
        <color rgb="FF000000"/>
        <rFont val="Times New Roman"/>
        <family val="1"/>
        <charset val="204"/>
      </rPr>
      <t xml:space="preserve">  Капитальный ремонт коллектора протяженностью 910 п.м. д. Б. Поля от КНС № 5 до КОС Б. Поля</t>
    </r>
  </si>
  <si>
    <r>
      <t xml:space="preserve">Основное мероприятие 6.9.
</t>
    </r>
    <r>
      <rPr>
        <sz val="10"/>
        <color rgb="FF000000"/>
        <rFont val="Times New Roman"/>
        <family val="1"/>
        <charset val="204"/>
      </rPr>
      <t>Капитальный ремонт канализационных сетей и коллектора протяженностью 890 п.м. промплощадка шахты им. Кирова,  ул. Комсомольское шоссе</t>
    </r>
  </si>
  <si>
    <r>
      <t>Основное мероприятие 6.10.</t>
    </r>
    <r>
      <rPr>
        <sz val="10"/>
        <color rgb="FF000000"/>
        <rFont val="Times New Roman"/>
        <family val="1"/>
        <charset val="204"/>
      </rPr>
      <t xml:space="preserve"> 
Реконструкция ПНС ул. Кирова д.53</t>
    </r>
  </si>
  <si>
    <r>
      <t>Основное мероприятие 6.11.</t>
    </r>
    <r>
      <rPr>
        <sz val="10"/>
        <color rgb="FF000000"/>
        <rFont val="Times New Roman"/>
        <family val="1"/>
        <charset val="204"/>
      </rPr>
      <t xml:space="preserve"> 
Капитальный ремонт участка аварийного водопровода по адресу: г. Сланцы, ул. Малопольская протяженностью 150 п.м.</t>
    </r>
  </si>
  <si>
    <r>
      <t xml:space="preserve">Основное мероприятие 6.12. 
</t>
    </r>
    <r>
      <rPr>
        <sz val="10"/>
        <color rgb="FF000000"/>
        <rFont val="Times New Roman"/>
        <family val="1"/>
        <charset val="204"/>
      </rPr>
      <t>Ремонт  участка аварийного водопровода по адресу: г. Сланцы, ул. Новосельская протяженностью 175 п.м.</t>
    </r>
  </si>
  <si>
    <r>
      <t xml:space="preserve">Основное мероприятие 6.13.
</t>
    </r>
    <r>
      <rPr>
        <sz val="10"/>
        <color rgb="FF000000"/>
        <rFont val="Times New Roman"/>
        <family val="1"/>
        <charset val="204"/>
      </rPr>
      <t xml:space="preserve"> Капитальный ремонт водовода протяженностью 1452 п.м.от ул. Вокзальная до ВНС № 1 (станция Бурводы)</t>
    </r>
  </si>
  <si>
    <r>
      <t xml:space="preserve">Основное мероприятие 6.14.
</t>
    </r>
    <r>
      <rPr>
        <sz val="10"/>
        <color rgb="FF000000"/>
        <rFont val="Times New Roman"/>
        <family val="1"/>
        <charset val="204"/>
      </rPr>
      <t xml:space="preserve"> Капитальный ремонт скорых фильтров - 6 шт. станция ВОС, правый берег р. Плюсса.</t>
    </r>
  </si>
  <si>
    <r>
      <t xml:space="preserve">Основное мероприятие 6.15.
</t>
    </r>
    <r>
      <rPr>
        <sz val="10"/>
        <color rgb="FF000000"/>
        <rFont val="Times New Roman"/>
        <family val="1"/>
        <charset val="204"/>
      </rPr>
      <t xml:space="preserve"> Реконструкция КОС  д. Б. Поля
</t>
    </r>
  </si>
  <si>
    <r>
      <t xml:space="preserve">Основное мероприятие 6.16.
</t>
    </r>
    <r>
      <rPr>
        <sz val="10"/>
        <color rgb="FF000000"/>
        <rFont val="Times New Roman"/>
        <family val="1"/>
        <charset val="204"/>
      </rPr>
      <t>Капитальный ремонт канализационной сети протяженностью 2200 п.м. ул. Ломоносова от КНС № 1 до жилого  дома №  65</t>
    </r>
  </si>
  <si>
    <r>
      <t xml:space="preserve">Основное мероприятие 6.17. </t>
    </r>
    <r>
      <rPr>
        <sz val="10"/>
        <color rgb="FF000000"/>
        <rFont val="Times New Roman"/>
        <family val="1"/>
        <charset val="204"/>
      </rPr>
      <t>Капитальный ремонт участка канализационной сети протяженностью 48 п.м.ул. Ш. Славы д.8</t>
    </r>
  </si>
  <si>
    <r>
      <t xml:space="preserve">Основное мероприятие 6.18.
</t>
    </r>
    <r>
      <rPr>
        <sz val="10"/>
        <color rgb="FF000000"/>
        <rFont val="Times New Roman"/>
        <family val="1"/>
        <charset val="204"/>
      </rPr>
      <t>Замена магистральной теплотрассы от ТК 105 до ТК 110 по ул. Ломоносова протяженностью 1232 п.м., ду, 200 мм.</t>
    </r>
  </si>
  <si>
    <r>
      <t xml:space="preserve">Основное мероприятие 6.19.
</t>
    </r>
    <r>
      <rPr>
        <sz val="10"/>
        <color rgb="FF000000"/>
        <rFont val="Times New Roman"/>
        <family val="1"/>
        <charset val="204"/>
      </rPr>
      <t>Замена магистральной теплотрассы от ТК 110 до ТК 121 по ул. Ломоносова протяженностью 1166, ду, 200 мм.</t>
    </r>
  </si>
  <si>
    <t>6.1.1. Замена запорно - регулирующей арматуры на главном городском водоводе Ду 700 мм (перекресток ул. Кирова — ул. Ленина); г. Сланцы</t>
  </si>
  <si>
    <t>6.1.2. Ремонт водопроводной сети по ул. Кирова (в районе жилого дома № 53), г. Сланцы</t>
  </si>
  <si>
    <t>6.1.3. Ремонт водопроводных сетей по ул. Гагарина д. 2-4, ул. Кирова, д. 52 (территория ГБУЗ ЛО «Сланцевская межрайонная больница»), ул. Спортивная, ул. М. Горького, ул. Банковская, пер. Трестовский, ул. Ленина в г. Сланцы Ленинградской области</t>
  </si>
  <si>
    <r>
      <t xml:space="preserve">Основное мероприятие 6.2.
</t>
    </r>
    <r>
      <rPr>
        <sz val="10"/>
        <color rgb="FF000000"/>
        <rFont val="Times New Roman"/>
        <family val="1"/>
        <charset val="204"/>
      </rPr>
      <t>Проведение проектно-изыскательских работ:</t>
    </r>
  </si>
  <si>
    <t>6.2.1. Газопроводы распределительные;</t>
  </si>
  <si>
    <t>6.2.2. Строительство инженерной и транспортной инфраструктуры</t>
  </si>
  <si>
    <t>6.2.3.Реконструкция КНС и хозфекальной канализации</t>
  </si>
  <si>
    <r>
      <t xml:space="preserve">Основное мероприятие 6.3.
</t>
    </r>
    <r>
      <rPr>
        <sz val="10"/>
        <color rgb="FF000000"/>
        <rFont val="Times New Roman"/>
        <family val="1"/>
        <charset val="204"/>
      </rPr>
      <t xml:space="preserve"> Строительство газопроводов:
</t>
    </r>
  </si>
  <si>
    <r>
      <t>Основное мероприятие 6.4.</t>
    </r>
    <r>
      <rPr>
        <sz val="10"/>
        <color rgb="FF000000"/>
        <rFont val="Times New Roman"/>
        <family val="1"/>
        <charset val="204"/>
      </rPr>
      <t xml:space="preserve"> 
Строительство инженерной и транспортной инфраструктуры для земельных участков, предоставленных членам многодетных семей, молодым специалистам, членам молодых семей</t>
    </r>
  </si>
  <si>
    <r>
      <t xml:space="preserve">Основное мероприятие 6.5.
 </t>
    </r>
    <r>
      <rPr>
        <sz val="10"/>
        <color rgb="FF000000"/>
        <rFont val="Times New Roman"/>
        <family val="1"/>
        <charset val="204"/>
      </rPr>
      <t>Проведение экспертизы проектно-сметной документации:</t>
    </r>
  </si>
  <si>
    <t>6.5.1. Газопроводы распределительные</t>
  </si>
  <si>
    <t>6.5.2. Водопроводные сети</t>
  </si>
  <si>
    <t>6.5.3. Инженерная и транспортная инфраструктура</t>
  </si>
  <si>
    <r>
      <t xml:space="preserve">Основное мероприятие 6.6.
</t>
    </r>
    <r>
      <rPr>
        <sz val="10"/>
        <color rgb="FF000000"/>
        <rFont val="Times New Roman"/>
        <family val="1"/>
        <charset val="204"/>
      </rPr>
      <t>Межевание земельных участков с постановкой на кадастровый учет и разработка проектов планировки и межевание территорий</t>
    </r>
  </si>
  <si>
    <t>Комитет ЖКХ, транспорта и инфраструктуры администрации Сланцевского муниципального района,   Комитет по строительству и архитектуре администрации Сланцевского муниципального района</t>
  </si>
  <si>
    <t>2.15.15 Ремонт пешеходного тротуара у здания МОУ "Сланцевская СОШ №3"</t>
  </si>
  <si>
    <t>5.1.2.2. Ремонт асфальтобетонного покрытия дороги общего пользования местного значения на улице Ленина (участок от Кировского моста до перекрестка с Комсомольским шоссе) в г. Сланцы Ленинградской области (L =  0,144 км., S =  1 480 м2)</t>
  </si>
  <si>
    <t>5.1.2.3. Ремонт асфальтобетонного покрытия дороги общего пользования местного значения на улице  Дорожная (участок от ПК0+0 до ПК0+90) в г. Сланцы Ленинградской области (L =  0,090 км., S =  1 250 м2)</t>
  </si>
  <si>
    <t>5.1.2.4. Ремонт асфальтобетонного покрытия - улицы 1 Мая</t>
  </si>
  <si>
    <r>
      <t xml:space="preserve">Основное мероприятие 6.1.
</t>
    </r>
    <r>
      <rPr>
        <sz val="10"/>
        <color rgb="FF000000"/>
        <rFont val="Times New Roman"/>
        <family val="1"/>
        <charset val="204"/>
      </rPr>
      <t>Ремонт и строительство водопроводных и канализационных сетей</t>
    </r>
  </si>
  <si>
    <t>6.1.4. Ремонт (замена) аварийного насосного оборудования: марки 300Д станции 1-го подъема в количестве 1ед. с обвязкой, марки 400Д-90 станции 2-го подъема в количестве 1 ед. с обвязкой на участке ВОС, расположенном по адресу: Гостицкая волость, правый берег р. Плюсса</t>
  </si>
  <si>
    <t>6.1.5. Ремонт (замена) аварийного насосного оборудования: марки СД 250/22,5 в количестве 1 ед. с обвязкой, марки СД 450/22,5 в количестве 1 ед. с обвязкой на канализационной насосной станции №1, расположенной по адресу: ЛО, г. Сланцы, ул. Ломоносова, в районе дома №1</t>
  </si>
  <si>
    <t>6.1.6. Замена  (ремонт) запорно-регулирующей арматуры Ду 400 мм на территории Сланцевского городского поселения (4 штуки)</t>
  </si>
  <si>
    <t>6.1.7. Замена  (ремонт) запорно-регулирующей арматуры Ду 500 мм  на территории Сланцевского городского поселения (6 шт.)</t>
  </si>
  <si>
    <t>6.1.8. Замена  (ремонт) запорно-регулирующей арматуры Ду 800 мм на территории Сланцевского городского поселения (2 шт.)</t>
  </si>
  <si>
    <t>6.1.9. Ремонт (замена) аварийного насоса марки ФГ 144/46 в количестве 1 ед. с обвязкой на канализационной насосной станции №7, расположенной по адресу:  г. Сланцы, ул. Ленина, в районе дома №18</t>
  </si>
  <si>
    <t>5.1.1.3. Обустройство автобусных остановок, установка автобусных павильонов, обустройство остановочной площадки</t>
  </si>
  <si>
    <t>6.1.10. Ремонт канализационных сетей по ул. Док д. 7б, 7в, 7г г. Сланцы</t>
  </si>
  <si>
    <t>2.15.16 Озеленение</t>
  </si>
  <si>
    <t>2.15.17 Уборка несанкционированных свалок</t>
  </si>
  <si>
    <t>2.15.18 Установка автобусных павильонов</t>
  </si>
  <si>
    <t>2.15.19 Обслуживание и содержаниесетей уличного освещения</t>
  </si>
  <si>
    <t>Комитет по строительству и архитектуре администрации Сланцевского муниципального района, 
Комитет ЖКХ, транспорта и инфраструктуры администрации Сланцевского муниципального района</t>
  </si>
  <si>
    <t>5.1.1.2. Обустройство и ремонт парковочных мест и тротуаров</t>
  </si>
  <si>
    <t>6.6.1. Водопроводные сети</t>
  </si>
  <si>
    <t>6.6.2.Инженерная и транспортная инфраструктура</t>
  </si>
  <si>
    <r>
      <t xml:space="preserve">Основное мероприятие 6.7. 
</t>
    </r>
    <r>
      <rPr>
        <sz val="10"/>
        <color rgb="FF000000"/>
        <rFont val="Times New Roman"/>
        <family val="1"/>
        <charset val="204"/>
      </rPr>
      <t>Ремонт и строительство систем теплоснабжения</t>
    </r>
  </si>
  <si>
    <t>Комитет ЖКХ, транспорта и инфраструктуры администрации Сланцевского муниципального район</t>
  </si>
  <si>
    <t>Комитет по строительству и архитектуре администрации Сланцевского муниципального района
Комитет ЖКХ, транспорта и инфраструктуры администрации Сланцевского муниципального район</t>
  </si>
  <si>
    <t>Основное мероприятие 3.8. Содержание дорог и дорожных сооружений, нанесение горизонтальной дорожной разметки, установка технических средств организации дорожного движения.</t>
  </si>
  <si>
    <t>Основное мероприятие 2.16. Ремонт и содержание системы ливневой канализации</t>
  </si>
  <si>
    <t>Основное мероприятие 2.17. Озеленение территории, содержание ссвободных территорий, содержание памятных мест и мест массового отдыха жителей города (прочие мероприятия по благоустройству)</t>
  </si>
  <si>
    <t>Комитет ЖКХ, транспорта и инфраструктуры администрации Сланцевского муниципального района, Строительный отдел комитета по строительству и архитектуре администрации Сланцевского муниципального района</t>
  </si>
  <si>
    <t>Из них по объектам:</t>
  </si>
  <si>
    <r>
      <rPr>
        <b/>
        <i/>
        <sz val="10"/>
        <color rgb="FF000000"/>
        <rFont val="Times New Roman"/>
        <family val="1"/>
        <charset val="204"/>
      </rPr>
      <t xml:space="preserve">Основное мероприятие 4.1. 
</t>
    </r>
    <r>
      <rPr>
        <sz val="10"/>
        <color rgb="FF000000"/>
        <rFont val="Times New Roman"/>
        <family val="1"/>
        <charset val="204"/>
      </rPr>
      <t>Ремонт автомобильных дорог общего пользования местного знаения, расположенных в границах населенных пунктов Сланцевского городского поселения, с асфальтобетонным и грунтовым покрытием</t>
    </r>
  </si>
  <si>
    <t>4.1.1. Ремонт автодороги - проезд по поселку Шахта № 3</t>
  </si>
  <si>
    <t>4.1.2. Ремонт асфальтобетонного покрытия на ул. Дорожная (участок от ПК4+19 до ПК7+84) в г. Сланцы Ленинградской области</t>
  </si>
  <si>
    <t>4.1.3 Ремонт асфальтобетонного покрытия ул. Сиженская в д. Сижно</t>
  </si>
  <si>
    <t>5.1.3.14. Ремонт асфальтобетонного покрытия дороги общего пользования местного значенияул. Кирова (участок от ул. Ленина до ул. Партизанская) в г. сланцы Ленинградской области</t>
  </si>
  <si>
    <t>5.1.2.5.  Ремонт асфальтобетонного покрытия дороги общего пользования местного значения на ул. Дорожная (участок от ПК1+59,7 до ПК4+19) в г. Сланцы Ленинградской области (L =  0,2593 км., S =  1 970 м2)</t>
  </si>
  <si>
    <t>Основное мероприятие 2.18. Разработка дизайн-проекта благоустройства территории</t>
  </si>
  <si>
    <t>6.1.11. Ремонт скважины подводящих коммуникаций в дер. Б. Поля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</si>
</sst>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23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28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  <charset val="128"/>
    </font>
    <font>
      <i/>
      <sz val="10"/>
      <color rgb="FF000000"/>
      <name val="Times New Roman"/>
      <family val="1"/>
      <charset val="1"/>
    </font>
    <font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theme="0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shrinkToFit="1"/>
    </xf>
    <xf numFmtId="0" fontId="0" fillId="3" borderId="0" xfId="0" applyFill="1"/>
    <xf numFmtId="164" fontId="2" fillId="2" borderId="1" xfId="0" applyNumberFormat="1" applyFont="1" applyFill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0" fontId="5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horizontal="center" vertical="center" shrinkToFit="1"/>
    </xf>
    <xf numFmtId="0" fontId="0" fillId="4" borderId="0" xfId="0" applyFill="1"/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164" fontId="10" fillId="4" borderId="1" xfId="0" applyNumberFormat="1" applyFont="1" applyFill="1" applyBorder="1" applyAlignment="1">
      <alignment horizontal="center" vertical="center" shrinkToFit="1"/>
    </xf>
    <xf numFmtId="0" fontId="11" fillId="4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top" shrinkToFit="1"/>
    </xf>
    <xf numFmtId="0" fontId="11" fillId="0" borderId="0" xfId="0" applyFont="1"/>
    <xf numFmtId="0" fontId="5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165" fontId="6" fillId="5" borderId="1" xfId="0" applyNumberFormat="1" applyFont="1" applyFill="1" applyBorder="1" applyAlignment="1">
      <alignment horizontal="center" vertical="center" shrinkToFit="1"/>
    </xf>
    <xf numFmtId="0" fontId="0" fillId="5" borderId="0" xfId="0" applyFill="1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shrinkToFit="1"/>
    </xf>
    <xf numFmtId="0" fontId="2" fillId="5" borderId="1" xfId="0" applyFont="1" applyFill="1" applyBorder="1" applyAlignment="1">
      <alignment wrapText="1"/>
    </xf>
    <xf numFmtId="164" fontId="10" fillId="5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164" fontId="2" fillId="4" borderId="1" xfId="0" applyNumberFormat="1" applyFont="1" applyFill="1" applyBorder="1" applyAlignment="1">
      <alignment horizontal="center" vertical="center" shrinkToFit="1"/>
    </xf>
    <xf numFmtId="164" fontId="10" fillId="4" borderId="1" xfId="0" applyNumberFormat="1" applyFont="1" applyFill="1" applyBorder="1" applyAlignment="1">
      <alignment horizontal="center" vertical="center" shrinkToFit="1"/>
    </xf>
    <xf numFmtId="164" fontId="10" fillId="3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vertical="top" shrinkToFit="1"/>
    </xf>
    <xf numFmtId="164" fontId="2" fillId="2" borderId="10" xfId="0" applyNumberFormat="1" applyFont="1" applyFill="1" applyBorder="1" applyAlignment="1">
      <alignment horizontal="center" vertical="center" shrinkToFit="1"/>
    </xf>
    <xf numFmtId="0" fontId="1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0" fontId="18" fillId="0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shrinkToFit="1"/>
    </xf>
    <xf numFmtId="0" fontId="19" fillId="0" borderId="0" xfId="0" applyFont="1" applyFill="1"/>
    <xf numFmtId="0" fontId="19" fillId="0" borderId="0" xfId="0" applyFont="1"/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shrinkToFit="1"/>
    </xf>
    <xf numFmtId="0" fontId="20" fillId="0" borderId="0" xfId="0" applyFont="1" applyFill="1"/>
    <xf numFmtId="0" fontId="20" fillId="0" borderId="0" xfId="0" applyFont="1"/>
    <xf numFmtId="164" fontId="0" fillId="0" borderId="0" xfId="0" applyNumberFormat="1" applyFill="1"/>
    <xf numFmtId="0" fontId="21" fillId="2" borderId="1" xfId="0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shrinkToFit="1"/>
    </xf>
    <xf numFmtId="164" fontId="21" fillId="2" borderId="1" xfId="0" applyNumberFormat="1" applyFont="1" applyFill="1" applyBorder="1" applyAlignment="1">
      <alignment horizontal="center" vertical="center" shrinkToFit="1"/>
    </xf>
    <xf numFmtId="0" fontId="21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shrinkToFit="1"/>
    </xf>
    <xf numFmtId="164" fontId="2" fillId="0" borderId="9" xfId="0" applyNumberFormat="1" applyFont="1" applyBorder="1" applyAlignment="1">
      <alignment horizontal="center" vertical="center" shrinkToFit="1"/>
    </xf>
    <xf numFmtId="164" fontId="2" fillId="2" borderId="3" xfId="0" applyNumberFormat="1" applyFont="1" applyFill="1" applyBorder="1" applyAlignment="1">
      <alignment horizontal="center" vertical="center" shrinkToFit="1"/>
    </xf>
    <xf numFmtId="164" fontId="2" fillId="2" borderId="9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10" fillId="2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BIZ239"/>
  <sheetViews>
    <sheetView tabSelected="1" zoomScale="90" zoomScaleNormal="90" zoomScaleSheetLayoutView="80" workbookViewId="0">
      <pane xSplit="5" ySplit="6" topLeftCell="F106" activePane="bottomRight" state="frozen"/>
      <selection pane="topRight" activeCell="F1" sqref="F1"/>
      <selection pane="bottomLeft" activeCell="A7" sqref="A7"/>
      <selection pane="bottomRight" activeCell="A111" sqref="A111:B113"/>
    </sheetView>
  </sheetViews>
  <sheetFormatPr defaultRowHeight="15"/>
  <cols>
    <col min="1" max="1" width="15" style="1"/>
    <col min="2" max="2" width="29" style="1" customWidth="1"/>
    <col min="3" max="3" width="26.140625" style="2" customWidth="1"/>
    <col min="4" max="4" width="15" style="1"/>
    <col min="5" max="5" width="11.85546875" style="1"/>
    <col min="6" max="6" width="12.140625" style="1" customWidth="1"/>
    <col min="7" max="12" width="15" style="1"/>
    <col min="13" max="13" width="11.5703125" style="72" bestFit="1" customWidth="1"/>
    <col min="14" max="14" width="12.42578125" style="72" bestFit="1" customWidth="1"/>
    <col min="15" max="1612" width="9.140625" style="72"/>
  </cols>
  <sheetData>
    <row r="1" spans="1:1612" ht="15" customHeight="1">
      <c r="A1" s="3"/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612" ht="15.7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612" ht="15.75" customHeight="1">
      <c r="A3" s="180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612" ht="50.25" customHeight="1">
      <c r="A4" s="128" t="s">
        <v>3</v>
      </c>
      <c r="B4" s="128"/>
      <c r="C4" s="159" t="s">
        <v>4</v>
      </c>
      <c r="D4" s="142" t="s">
        <v>5</v>
      </c>
      <c r="E4" s="142"/>
      <c r="F4" s="142" t="s">
        <v>6</v>
      </c>
      <c r="G4" s="7"/>
      <c r="H4" s="142" t="s">
        <v>7</v>
      </c>
      <c r="I4" s="142"/>
      <c r="J4" s="142"/>
      <c r="K4" s="142"/>
      <c r="L4" s="142"/>
    </row>
    <row r="5" spans="1:1612" ht="25.5" customHeight="1">
      <c r="A5" s="128"/>
      <c r="B5" s="128"/>
      <c r="C5" s="159"/>
      <c r="D5" s="6" t="s">
        <v>8</v>
      </c>
      <c r="E5" s="6" t="s">
        <v>9</v>
      </c>
      <c r="F5" s="142"/>
      <c r="G5" s="47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49" t="s">
        <v>15</v>
      </c>
    </row>
    <row r="6" spans="1:1612">
      <c r="A6" s="142">
        <v>1</v>
      </c>
      <c r="B6" s="142"/>
      <c r="C6" s="5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49">
        <v>11</v>
      </c>
    </row>
    <row r="7" spans="1:1612" ht="45" customHeight="1">
      <c r="A7" s="165" t="s">
        <v>16</v>
      </c>
      <c r="B7" s="165"/>
      <c r="C7" s="181" t="s">
        <v>17</v>
      </c>
      <c r="D7" s="182">
        <v>2016</v>
      </c>
      <c r="E7" s="182">
        <v>2018</v>
      </c>
      <c r="F7" s="8">
        <v>2016</v>
      </c>
      <c r="G7" s="9">
        <f t="shared" ref="G7:L9" si="0">SUM(G11+G22+G88+G108+G119+G170)</f>
        <v>301482.28164999996</v>
      </c>
      <c r="H7" s="9">
        <f t="shared" si="0"/>
        <v>0</v>
      </c>
      <c r="I7" s="9">
        <f t="shared" si="0"/>
        <v>187295.57675000001</v>
      </c>
      <c r="J7" s="9">
        <f t="shared" si="0"/>
        <v>1600</v>
      </c>
      <c r="K7" s="9">
        <f t="shared" si="0"/>
        <v>112586.70489999998</v>
      </c>
      <c r="L7" s="9">
        <f t="shared" si="0"/>
        <v>0</v>
      </c>
    </row>
    <row r="8" spans="1:1612" ht="42.2" customHeight="1">
      <c r="A8" s="165"/>
      <c r="B8" s="165"/>
      <c r="C8" s="181"/>
      <c r="D8" s="182"/>
      <c r="E8" s="182"/>
      <c r="F8" s="8">
        <v>2017</v>
      </c>
      <c r="G8" s="9">
        <f t="shared" si="0"/>
        <v>164837.39203000002</v>
      </c>
      <c r="H8" s="9">
        <f t="shared" si="0"/>
        <v>0</v>
      </c>
      <c r="I8" s="9">
        <f t="shared" si="0"/>
        <v>52461.025000000001</v>
      </c>
      <c r="J8" s="9">
        <f t="shared" si="0"/>
        <v>6285</v>
      </c>
      <c r="K8" s="9">
        <f t="shared" si="0"/>
        <v>106091.36703000001</v>
      </c>
      <c r="L8" s="9">
        <f t="shared" si="0"/>
        <v>0</v>
      </c>
    </row>
    <row r="9" spans="1:1612" ht="32.25" customHeight="1">
      <c r="A9" s="165"/>
      <c r="B9" s="165"/>
      <c r="C9" s="181"/>
      <c r="D9" s="182"/>
      <c r="E9" s="182"/>
      <c r="F9" s="8">
        <v>2018</v>
      </c>
      <c r="G9" s="9">
        <f t="shared" si="0"/>
        <v>119154.24699999999</v>
      </c>
      <c r="H9" s="9">
        <f t="shared" si="0"/>
        <v>0</v>
      </c>
      <c r="I9" s="9">
        <f t="shared" si="0"/>
        <v>26215.987000000001</v>
      </c>
      <c r="J9" s="9">
        <f t="shared" si="0"/>
        <v>0</v>
      </c>
      <c r="K9" s="9">
        <f t="shared" si="0"/>
        <v>92938.26</v>
      </c>
      <c r="L9" s="9">
        <f t="shared" si="0"/>
        <v>0</v>
      </c>
    </row>
    <row r="10" spans="1:1612" ht="36.200000000000003" customHeight="1">
      <c r="A10" s="165" t="s">
        <v>18</v>
      </c>
      <c r="B10" s="165"/>
      <c r="C10" s="10"/>
      <c r="D10" s="7"/>
      <c r="E10" s="7"/>
      <c r="F10" s="7"/>
      <c r="G10" s="9">
        <f>SUM(G7:G9)</f>
        <v>585473.92067999998</v>
      </c>
      <c r="H10" s="9">
        <f t="shared" ref="H10:L10" si="1">SUM(H7:H9)</f>
        <v>0</v>
      </c>
      <c r="I10" s="9">
        <f t="shared" si="1"/>
        <v>265972.58875</v>
      </c>
      <c r="J10" s="9">
        <f t="shared" si="1"/>
        <v>7885</v>
      </c>
      <c r="K10" s="9">
        <f t="shared" si="1"/>
        <v>311616.33192999999</v>
      </c>
      <c r="L10" s="9">
        <f t="shared" si="1"/>
        <v>0</v>
      </c>
    </row>
    <row r="11" spans="1:1612" s="13" customFormat="1" ht="45" customHeight="1">
      <c r="A11" s="183" t="s">
        <v>19</v>
      </c>
      <c r="B11" s="183"/>
      <c r="C11" s="131" t="s">
        <v>17</v>
      </c>
      <c r="D11" s="162">
        <v>2016</v>
      </c>
      <c r="E11" s="162">
        <v>2018</v>
      </c>
      <c r="F11" s="11">
        <v>2016</v>
      </c>
      <c r="G11" s="12">
        <f t="shared" ref="G11:L11" si="2">SUM(G14+G16+G20)</f>
        <v>7573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7573</v>
      </c>
      <c r="L11" s="50">
        <f t="shared" si="2"/>
        <v>0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  <c r="IW11" s="72"/>
      <c r="IX11" s="72"/>
      <c r="IY11" s="72"/>
      <c r="IZ11" s="72"/>
      <c r="JA11" s="72"/>
      <c r="JB11" s="72"/>
      <c r="JC11" s="72"/>
      <c r="JD11" s="72"/>
      <c r="JE11" s="72"/>
      <c r="JF11" s="72"/>
      <c r="JG11" s="72"/>
      <c r="JH11" s="72"/>
      <c r="JI11" s="72"/>
      <c r="JJ11" s="72"/>
      <c r="JK11" s="72"/>
      <c r="JL11" s="72"/>
      <c r="JM11" s="72"/>
      <c r="JN11" s="72"/>
      <c r="JO11" s="72"/>
      <c r="JP11" s="72"/>
      <c r="JQ11" s="72"/>
      <c r="JR11" s="72"/>
      <c r="JS11" s="72"/>
      <c r="JT11" s="72"/>
      <c r="JU11" s="72"/>
      <c r="JV11" s="72"/>
      <c r="JW11" s="72"/>
      <c r="JX11" s="72"/>
      <c r="JY11" s="72"/>
      <c r="JZ11" s="72"/>
      <c r="KA11" s="72"/>
      <c r="KB11" s="72"/>
      <c r="KC11" s="72"/>
      <c r="KD11" s="72"/>
      <c r="KE11" s="72"/>
      <c r="KF11" s="72"/>
      <c r="KG11" s="72"/>
      <c r="KH11" s="72"/>
      <c r="KI11" s="72"/>
      <c r="KJ11" s="72"/>
      <c r="KK11" s="72"/>
      <c r="KL11" s="72"/>
      <c r="KM11" s="72"/>
      <c r="KN11" s="72"/>
      <c r="KO11" s="72"/>
      <c r="KP11" s="72"/>
      <c r="KQ11" s="72"/>
      <c r="KR11" s="72"/>
      <c r="KS11" s="72"/>
      <c r="KT11" s="72"/>
      <c r="KU11" s="72"/>
      <c r="KV11" s="72"/>
      <c r="KW11" s="72"/>
      <c r="KX11" s="72"/>
      <c r="KY11" s="72"/>
      <c r="KZ11" s="72"/>
      <c r="LA11" s="72"/>
      <c r="LB11" s="72"/>
      <c r="LC11" s="72"/>
      <c r="LD11" s="72"/>
      <c r="LE11" s="72"/>
      <c r="LF11" s="72"/>
      <c r="LG11" s="72"/>
      <c r="LH11" s="72"/>
      <c r="LI11" s="72"/>
      <c r="LJ11" s="72"/>
      <c r="LK11" s="72"/>
      <c r="LL11" s="72"/>
      <c r="LM11" s="72"/>
      <c r="LN11" s="72"/>
      <c r="LO11" s="72"/>
      <c r="LP11" s="72"/>
      <c r="LQ11" s="72"/>
      <c r="LR11" s="72"/>
      <c r="LS11" s="72"/>
      <c r="LT11" s="72"/>
      <c r="LU11" s="72"/>
      <c r="LV11" s="72"/>
      <c r="LW11" s="72"/>
      <c r="LX11" s="72"/>
      <c r="LY11" s="72"/>
      <c r="LZ11" s="72"/>
      <c r="MA11" s="72"/>
      <c r="MB11" s="72"/>
      <c r="MC11" s="72"/>
      <c r="MD11" s="72"/>
      <c r="ME11" s="72"/>
      <c r="MF11" s="72"/>
      <c r="MG11" s="72"/>
      <c r="MH11" s="72"/>
      <c r="MI11" s="72"/>
      <c r="MJ11" s="72"/>
      <c r="MK11" s="72"/>
      <c r="ML11" s="72"/>
      <c r="MM11" s="72"/>
      <c r="MN11" s="72"/>
      <c r="MO11" s="72"/>
      <c r="MP11" s="72"/>
      <c r="MQ11" s="72"/>
      <c r="MR11" s="72"/>
      <c r="MS11" s="72"/>
      <c r="MT11" s="72"/>
      <c r="MU11" s="72"/>
      <c r="MV11" s="72"/>
      <c r="MW11" s="72"/>
      <c r="MX11" s="72"/>
      <c r="MY11" s="72"/>
      <c r="MZ11" s="72"/>
      <c r="NA11" s="72"/>
      <c r="NB11" s="72"/>
      <c r="NC11" s="72"/>
      <c r="ND11" s="72"/>
      <c r="NE11" s="72"/>
      <c r="NF11" s="72"/>
      <c r="NG11" s="72"/>
      <c r="NH11" s="72"/>
      <c r="NI11" s="72"/>
      <c r="NJ11" s="72"/>
      <c r="NK11" s="72"/>
      <c r="NL11" s="72"/>
      <c r="NM11" s="72"/>
      <c r="NN11" s="72"/>
      <c r="NO11" s="72"/>
      <c r="NP11" s="72"/>
      <c r="NQ11" s="72"/>
      <c r="NR11" s="72"/>
      <c r="NS11" s="72"/>
      <c r="NT11" s="72"/>
      <c r="NU11" s="72"/>
      <c r="NV11" s="72"/>
      <c r="NW11" s="72"/>
      <c r="NX11" s="72"/>
      <c r="NY11" s="72"/>
      <c r="NZ11" s="72"/>
      <c r="OA11" s="72"/>
      <c r="OB11" s="72"/>
      <c r="OC11" s="72"/>
      <c r="OD11" s="72"/>
      <c r="OE11" s="72"/>
      <c r="OF11" s="72"/>
      <c r="OG11" s="72"/>
      <c r="OH11" s="72"/>
      <c r="OI11" s="72"/>
      <c r="OJ11" s="72"/>
      <c r="OK11" s="72"/>
      <c r="OL11" s="72"/>
      <c r="OM11" s="72"/>
      <c r="ON11" s="72"/>
      <c r="OO11" s="72"/>
      <c r="OP11" s="72"/>
      <c r="OQ11" s="72"/>
      <c r="OR11" s="72"/>
      <c r="OS11" s="72"/>
      <c r="OT11" s="72"/>
      <c r="OU11" s="72"/>
      <c r="OV11" s="72"/>
      <c r="OW11" s="72"/>
      <c r="OX11" s="72"/>
      <c r="OY11" s="72"/>
      <c r="OZ11" s="72"/>
      <c r="PA11" s="72"/>
      <c r="PB11" s="72"/>
      <c r="PC11" s="72"/>
      <c r="PD11" s="72"/>
      <c r="PE11" s="72"/>
      <c r="PF11" s="72"/>
      <c r="PG11" s="72"/>
      <c r="PH11" s="72"/>
      <c r="PI11" s="72"/>
      <c r="PJ11" s="72"/>
      <c r="PK11" s="72"/>
      <c r="PL11" s="72"/>
      <c r="PM11" s="72"/>
      <c r="PN11" s="72"/>
      <c r="PO11" s="72"/>
      <c r="PP11" s="72"/>
      <c r="PQ11" s="72"/>
      <c r="PR11" s="72"/>
      <c r="PS11" s="72"/>
      <c r="PT11" s="72"/>
      <c r="PU11" s="72"/>
      <c r="PV11" s="72"/>
      <c r="PW11" s="72"/>
      <c r="PX11" s="72"/>
      <c r="PY11" s="72"/>
      <c r="PZ11" s="72"/>
      <c r="QA11" s="72"/>
      <c r="QB11" s="72"/>
      <c r="QC11" s="72"/>
      <c r="QD11" s="72"/>
      <c r="QE11" s="72"/>
      <c r="QF11" s="72"/>
      <c r="QG11" s="72"/>
      <c r="QH11" s="72"/>
      <c r="QI11" s="72"/>
      <c r="QJ11" s="72"/>
      <c r="QK11" s="72"/>
      <c r="QL11" s="72"/>
      <c r="QM11" s="72"/>
      <c r="QN11" s="72"/>
      <c r="QO11" s="72"/>
      <c r="QP11" s="72"/>
      <c r="QQ11" s="72"/>
      <c r="QR11" s="72"/>
      <c r="QS11" s="72"/>
      <c r="QT11" s="72"/>
      <c r="QU11" s="72"/>
      <c r="QV11" s="72"/>
      <c r="QW11" s="72"/>
      <c r="QX11" s="72"/>
      <c r="QY11" s="72"/>
      <c r="QZ11" s="72"/>
      <c r="RA11" s="72"/>
      <c r="RB11" s="72"/>
      <c r="RC11" s="72"/>
      <c r="RD11" s="72"/>
      <c r="RE11" s="72"/>
      <c r="RF11" s="72"/>
      <c r="RG11" s="72"/>
      <c r="RH11" s="72"/>
      <c r="RI11" s="72"/>
      <c r="RJ11" s="72"/>
      <c r="RK11" s="72"/>
      <c r="RL11" s="72"/>
      <c r="RM11" s="72"/>
      <c r="RN11" s="72"/>
      <c r="RO11" s="72"/>
      <c r="RP11" s="72"/>
      <c r="RQ11" s="72"/>
      <c r="RR11" s="72"/>
      <c r="RS11" s="72"/>
      <c r="RT11" s="72"/>
      <c r="RU11" s="72"/>
      <c r="RV11" s="72"/>
      <c r="RW11" s="72"/>
      <c r="RX11" s="72"/>
      <c r="RY11" s="72"/>
      <c r="RZ11" s="72"/>
      <c r="SA11" s="72"/>
      <c r="SB11" s="72"/>
      <c r="SC11" s="72"/>
      <c r="SD11" s="72"/>
      <c r="SE11" s="72"/>
      <c r="SF11" s="72"/>
      <c r="SG11" s="72"/>
      <c r="SH11" s="72"/>
      <c r="SI11" s="72"/>
      <c r="SJ11" s="72"/>
      <c r="SK11" s="72"/>
      <c r="SL11" s="72"/>
      <c r="SM11" s="72"/>
      <c r="SN11" s="72"/>
      <c r="SO11" s="72"/>
      <c r="SP11" s="72"/>
      <c r="SQ11" s="72"/>
      <c r="SR11" s="72"/>
      <c r="SS11" s="72"/>
      <c r="ST11" s="72"/>
      <c r="SU11" s="72"/>
      <c r="SV11" s="72"/>
      <c r="SW11" s="72"/>
      <c r="SX11" s="72"/>
      <c r="SY11" s="72"/>
      <c r="SZ11" s="72"/>
      <c r="TA11" s="72"/>
      <c r="TB11" s="72"/>
      <c r="TC11" s="72"/>
      <c r="TD11" s="72"/>
      <c r="TE11" s="72"/>
      <c r="TF11" s="72"/>
      <c r="TG11" s="72"/>
      <c r="TH11" s="72"/>
      <c r="TI11" s="72"/>
      <c r="TJ11" s="72"/>
      <c r="TK11" s="72"/>
      <c r="TL11" s="72"/>
      <c r="TM11" s="72"/>
      <c r="TN11" s="72"/>
      <c r="TO11" s="72"/>
      <c r="TP11" s="72"/>
      <c r="TQ11" s="72"/>
      <c r="TR11" s="72"/>
      <c r="TS11" s="72"/>
      <c r="TT11" s="72"/>
      <c r="TU11" s="72"/>
      <c r="TV11" s="72"/>
      <c r="TW11" s="72"/>
      <c r="TX11" s="72"/>
      <c r="TY11" s="72"/>
      <c r="TZ11" s="72"/>
      <c r="UA11" s="72"/>
      <c r="UB11" s="72"/>
      <c r="UC11" s="72"/>
      <c r="UD11" s="72"/>
      <c r="UE11" s="72"/>
      <c r="UF11" s="72"/>
      <c r="UG11" s="72"/>
      <c r="UH11" s="72"/>
      <c r="UI11" s="72"/>
      <c r="UJ11" s="72"/>
      <c r="UK11" s="72"/>
      <c r="UL11" s="72"/>
      <c r="UM11" s="72"/>
      <c r="UN11" s="72"/>
      <c r="UO11" s="72"/>
      <c r="UP11" s="72"/>
      <c r="UQ11" s="72"/>
      <c r="UR11" s="72"/>
      <c r="US11" s="72"/>
      <c r="UT11" s="72"/>
      <c r="UU11" s="72"/>
      <c r="UV11" s="72"/>
      <c r="UW11" s="72"/>
      <c r="UX11" s="72"/>
      <c r="UY11" s="72"/>
      <c r="UZ11" s="72"/>
      <c r="VA11" s="72"/>
      <c r="VB11" s="72"/>
      <c r="VC11" s="72"/>
      <c r="VD11" s="72"/>
      <c r="VE11" s="72"/>
      <c r="VF11" s="72"/>
      <c r="VG11" s="72"/>
      <c r="VH11" s="72"/>
      <c r="VI11" s="72"/>
      <c r="VJ11" s="72"/>
      <c r="VK11" s="72"/>
      <c r="VL11" s="72"/>
      <c r="VM11" s="72"/>
      <c r="VN11" s="72"/>
      <c r="VO11" s="72"/>
      <c r="VP11" s="72"/>
      <c r="VQ11" s="72"/>
      <c r="VR11" s="72"/>
      <c r="VS11" s="72"/>
      <c r="VT11" s="72"/>
      <c r="VU11" s="72"/>
      <c r="VV11" s="72"/>
      <c r="VW11" s="72"/>
      <c r="VX11" s="72"/>
      <c r="VY11" s="72"/>
      <c r="VZ11" s="72"/>
      <c r="WA11" s="72"/>
      <c r="WB11" s="72"/>
      <c r="WC11" s="72"/>
      <c r="WD11" s="72"/>
      <c r="WE11" s="72"/>
      <c r="WF11" s="72"/>
      <c r="WG11" s="72"/>
      <c r="WH11" s="72"/>
      <c r="WI11" s="72"/>
      <c r="WJ11" s="72"/>
      <c r="WK11" s="72"/>
      <c r="WL11" s="72"/>
      <c r="WM11" s="72"/>
      <c r="WN11" s="72"/>
      <c r="WO11" s="72"/>
      <c r="WP11" s="72"/>
      <c r="WQ11" s="72"/>
      <c r="WR11" s="72"/>
      <c r="WS11" s="72"/>
      <c r="WT11" s="72"/>
      <c r="WU11" s="72"/>
      <c r="WV11" s="72"/>
      <c r="WW11" s="72"/>
      <c r="WX11" s="72"/>
      <c r="WY11" s="72"/>
      <c r="WZ11" s="72"/>
      <c r="XA11" s="72"/>
      <c r="XB11" s="72"/>
      <c r="XC11" s="72"/>
      <c r="XD11" s="72"/>
      <c r="XE11" s="72"/>
      <c r="XF11" s="72"/>
      <c r="XG11" s="72"/>
      <c r="XH11" s="72"/>
      <c r="XI11" s="72"/>
      <c r="XJ11" s="72"/>
      <c r="XK11" s="72"/>
      <c r="XL11" s="72"/>
      <c r="XM11" s="72"/>
      <c r="XN11" s="72"/>
      <c r="XO11" s="72"/>
      <c r="XP11" s="72"/>
      <c r="XQ11" s="72"/>
      <c r="XR11" s="72"/>
      <c r="XS11" s="72"/>
      <c r="XT11" s="72"/>
      <c r="XU11" s="72"/>
      <c r="XV11" s="72"/>
      <c r="XW11" s="72"/>
      <c r="XX11" s="72"/>
      <c r="XY11" s="72"/>
      <c r="XZ11" s="72"/>
      <c r="YA11" s="72"/>
      <c r="YB11" s="72"/>
      <c r="YC11" s="72"/>
      <c r="YD11" s="72"/>
      <c r="YE11" s="72"/>
      <c r="YF11" s="72"/>
      <c r="YG11" s="72"/>
      <c r="YH11" s="72"/>
      <c r="YI11" s="72"/>
      <c r="YJ11" s="72"/>
      <c r="YK11" s="72"/>
      <c r="YL11" s="72"/>
      <c r="YM11" s="72"/>
      <c r="YN11" s="72"/>
      <c r="YO11" s="72"/>
      <c r="YP11" s="72"/>
      <c r="YQ11" s="72"/>
      <c r="YR11" s="72"/>
      <c r="YS11" s="72"/>
      <c r="YT11" s="72"/>
      <c r="YU11" s="72"/>
      <c r="YV11" s="72"/>
      <c r="YW11" s="72"/>
      <c r="YX11" s="72"/>
      <c r="YY11" s="72"/>
      <c r="YZ11" s="72"/>
      <c r="ZA11" s="72"/>
      <c r="ZB11" s="72"/>
      <c r="ZC11" s="72"/>
      <c r="ZD11" s="72"/>
      <c r="ZE11" s="72"/>
      <c r="ZF11" s="72"/>
      <c r="ZG11" s="72"/>
      <c r="ZH11" s="72"/>
      <c r="ZI11" s="72"/>
      <c r="ZJ11" s="72"/>
      <c r="ZK11" s="72"/>
      <c r="ZL11" s="72"/>
      <c r="ZM11" s="72"/>
      <c r="ZN11" s="72"/>
      <c r="ZO11" s="72"/>
      <c r="ZP11" s="72"/>
      <c r="ZQ11" s="72"/>
      <c r="ZR11" s="72"/>
      <c r="ZS11" s="72"/>
      <c r="ZT11" s="72"/>
      <c r="ZU11" s="72"/>
      <c r="ZV11" s="72"/>
      <c r="ZW11" s="72"/>
      <c r="ZX11" s="72"/>
      <c r="ZY11" s="72"/>
      <c r="ZZ11" s="72"/>
      <c r="AAA11" s="72"/>
      <c r="AAB11" s="72"/>
      <c r="AAC11" s="72"/>
      <c r="AAD11" s="72"/>
      <c r="AAE11" s="72"/>
      <c r="AAF11" s="72"/>
      <c r="AAG11" s="72"/>
      <c r="AAH11" s="72"/>
      <c r="AAI11" s="72"/>
      <c r="AAJ11" s="72"/>
      <c r="AAK11" s="72"/>
      <c r="AAL11" s="72"/>
      <c r="AAM11" s="72"/>
      <c r="AAN11" s="72"/>
      <c r="AAO11" s="72"/>
      <c r="AAP11" s="72"/>
      <c r="AAQ11" s="72"/>
      <c r="AAR11" s="72"/>
      <c r="AAS11" s="72"/>
      <c r="AAT11" s="72"/>
      <c r="AAU11" s="72"/>
      <c r="AAV11" s="72"/>
      <c r="AAW11" s="72"/>
      <c r="AAX11" s="72"/>
      <c r="AAY11" s="72"/>
      <c r="AAZ11" s="72"/>
      <c r="ABA11" s="72"/>
      <c r="ABB11" s="72"/>
      <c r="ABC11" s="72"/>
      <c r="ABD11" s="72"/>
      <c r="ABE11" s="72"/>
      <c r="ABF11" s="72"/>
      <c r="ABG11" s="72"/>
      <c r="ABH11" s="72"/>
      <c r="ABI11" s="72"/>
      <c r="ABJ11" s="72"/>
      <c r="ABK11" s="72"/>
      <c r="ABL11" s="72"/>
      <c r="ABM11" s="72"/>
      <c r="ABN11" s="72"/>
      <c r="ABO11" s="72"/>
      <c r="ABP11" s="72"/>
      <c r="ABQ11" s="72"/>
      <c r="ABR11" s="72"/>
      <c r="ABS11" s="72"/>
      <c r="ABT11" s="72"/>
      <c r="ABU11" s="72"/>
      <c r="ABV11" s="72"/>
      <c r="ABW11" s="72"/>
      <c r="ABX11" s="72"/>
      <c r="ABY11" s="72"/>
      <c r="ABZ11" s="72"/>
      <c r="ACA11" s="72"/>
      <c r="ACB11" s="72"/>
      <c r="ACC11" s="72"/>
      <c r="ACD11" s="72"/>
      <c r="ACE11" s="72"/>
      <c r="ACF11" s="72"/>
      <c r="ACG11" s="72"/>
      <c r="ACH11" s="72"/>
      <c r="ACI11" s="72"/>
      <c r="ACJ11" s="72"/>
      <c r="ACK11" s="72"/>
      <c r="ACL11" s="72"/>
      <c r="ACM11" s="72"/>
      <c r="ACN11" s="72"/>
      <c r="ACO11" s="72"/>
      <c r="ACP11" s="72"/>
      <c r="ACQ11" s="72"/>
      <c r="ACR11" s="72"/>
      <c r="ACS11" s="72"/>
      <c r="ACT11" s="72"/>
      <c r="ACU11" s="72"/>
      <c r="ACV11" s="72"/>
      <c r="ACW11" s="72"/>
      <c r="ACX11" s="72"/>
      <c r="ACY11" s="72"/>
      <c r="ACZ11" s="72"/>
      <c r="ADA11" s="72"/>
      <c r="ADB11" s="72"/>
      <c r="ADC11" s="72"/>
      <c r="ADD11" s="72"/>
      <c r="ADE11" s="72"/>
      <c r="ADF11" s="72"/>
      <c r="ADG11" s="72"/>
      <c r="ADH11" s="72"/>
      <c r="ADI11" s="72"/>
      <c r="ADJ11" s="72"/>
      <c r="ADK11" s="72"/>
      <c r="ADL11" s="72"/>
      <c r="ADM11" s="72"/>
      <c r="ADN11" s="72"/>
      <c r="ADO11" s="72"/>
      <c r="ADP11" s="72"/>
      <c r="ADQ11" s="72"/>
      <c r="ADR11" s="72"/>
      <c r="ADS11" s="72"/>
      <c r="ADT11" s="72"/>
      <c r="ADU11" s="72"/>
      <c r="ADV11" s="72"/>
      <c r="ADW11" s="72"/>
      <c r="ADX11" s="72"/>
      <c r="ADY11" s="72"/>
      <c r="ADZ11" s="72"/>
      <c r="AEA11" s="72"/>
      <c r="AEB11" s="72"/>
      <c r="AEC11" s="72"/>
      <c r="AED11" s="72"/>
      <c r="AEE11" s="72"/>
      <c r="AEF11" s="72"/>
      <c r="AEG11" s="72"/>
      <c r="AEH11" s="72"/>
      <c r="AEI11" s="72"/>
      <c r="AEJ11" s="72"/>
      <c r="AEK11" s="72"/>
      <c r="AEL11" s="72"/>
      <c r="AEM11" s="72"/>
      <c r="AEN11" s="72"/>
      <c r="AEO11" s="72"/>
      <c r="AEP11" s="72"/>
      <c r="AEQ11" s="72"/>
      <c r="AER11" s="72"/>
      <c r="AES11" s="72"/>
      <c r="AET11" s="72"/>
      <c r="AEU11" s="72"/>
      <c r="AEV11" s="72"/>
      <c r="AEW11" s="72"/>
      <c r="AEX11" s="72"/>
      <c r="AEY11" s="72"/>
      <c r="AEZ11" s="72"/>
      <c r="AFA11" s="72"/>
      <c r="AFB11" s="72"/>
      <c r="AFC11" s="72"/>
      <c r="AFD11" s="72"/>
      <c r="AFE11" s="72"/>
      <c r="AFF11" s="72"/>
      <c r="AFG11" s="72"/>
      <c r="AFH11" s="72"/>
      <c r="AFI11" s="72"/>
      <c r="AFJ11" s="72"/>
      <c r="AFK11" s="72"/>
      <c r="AFL11" s="72"/>
      <c r="AFM11" s="72"/>
      <c r="AFN11" s="72"/>
      <c r="AFO11" s="72"/>
      <c r="AFP11" s="72"/>
      <c r="AFQ11" s="72"/>
      <c r="AFR11" s="72"/>
      <c r="AFS11" s="72"/>
      <c r="AFT11" s="72"/>
      <c r="AFU11" s="72"/>
      <c r="AFV11" s="72"/>
      <c r="AFW11" s="72"/>
      <c r="AFX11" s="72"/>
      <c r="AFY11" s="72"/>
      <c r="AFZ11" s="72"/>
      <c r="AGA11" s="72"/>
      <c r="AGB11" s="72"/>
      <c r="AGC11" s="72"/>
      <c r="AGD11" s="72"/>
      <c r="AGE11" s="72"/>
      <c r="AGF11" s="72"/>
      <c r="AGG11" s="72"/>
      <c r="AGH11" s="72"/>
      <c r="AGI11" s="72"/>
      <c r="AGJ11" s="72"/>
      <c r="AGK11" s="72"/>
      <c r="AGL11" s="72"/>
      <c r="AGM11" s="72"/>
      <c r="AGN11" s="72"/>
      <c r="AGO11" s="72"/>
      <c r="AGP11" s="72"/>
      <c r="AGQ11" s="72"/>
      <c r="AGR11" s="72"/>
      <c r="AGS11" s="72"/>
      <c r="AGT11" s="72"/>
      <c r="AGU11" s="72"/>
      <c r="AGV11" s="72"/>
      <c r="AGW11" s="72"/>
      <c r="AGX11" s="72"/>
      <c r="AGY11" s="72"/>
      <c r="AGZ11" s="72"/>
      <c r="AHA11" s="72"/>
      <c r="AHB11" s="72"/>
      <c r="AHC11" s="72"/>
      <c r="AHD11" s="72"/>
      <c r="AHE11" s="72"/>
      <c r="AHF11" s="72"/>
      <c r="AHG11" s="72"/>
      <c r="AHH11" s="72"/>
      <c r="AHI11" s="72"/>
      <c r="AHJ11" s="72"/>
      <c r="AHK11" s="72"/>
      <c r="AHL11" s="72"/>
      <c r="AHM11" s="72"/>
      <c r="AHN11" s="72"/>
      <c r="AHO11" s="72"/>
      <c r="AHP11" s="72"/>
      <c r="AHQ11" s="72"/>
      <c r="AHR11" s="72"/>
      <c r="AHS11" s="72"/>
      <c r="AHT11" s="72"/>
      <c r="AHU11" s="72"/>
      <c r="AHV11" s="72"/>
      <c r="AHW11" s="72"/>
      <c r="AHX11" s="72"/>
      <c r="AHY11" s="72"/>
      <c r="AHZ11" s="72"/>
      <c r="AIA11" s="72"/>
      <c r="AIB11" s="72"/>
      <c r="AIC11" s="72"/>
      <c r="AID11" s="72"/>
      <c r="AIE11" s="72"/>
      <c r="AIF11" s="72"/>
      <c r="AIG11" s="72"/>
      <c r="AIH11" s="72"/>
      <c r="AII11" s="72"/>
      <c r="AIJ11" s="72"/>
      <c r="AIK11" s="72"/>
      <c r="AIL11" s="72"/>
      <c r="AIM11" s="72"/>
      <c r="AIN11" s="72"/>
      <c r="AIO11" s="72"/>
      <c r="AIP11" s="72"/>
      <c r="AIQ11" s="72"/>
      <c r="AIR11" s="72"/>
      <c r="AIS11" s="72"/>
      <c r="AIT11" s="72"/>
      <c r="AIU11" s="72"/>
      <c r="AIV11" s="72"/>
      <c r="AIW11" s="72"/>
      <c r="AIX11" s="72"/>
      <c r="AIY11" s="72"/>
      <c r="AIZ11" s="72"/>
      <c r="AJA11" s="72"/>
      <c r="AJB11" s="72"/>
      <c r="AJC11" s="72"/>
      <c r="AJD11" s="72"/>
      <c r="AJE11" s="72"/>
      <c r="AJF11" s="72"/>
      <c r="AJG11" s="72"/>
      <c r="AJH11" s="72"/>
      <c r="AJI11" s="72"/>
      <c r="AJJ11" s="72"/>
      <c r="AJK11" s="72"/>
      <c r="AJL11" s="72"/>
      <c r="AJM11" s="72"/>
      <c r="AJN11" s="72"/>
      <c r="AJO11" s="72"/>
      <c r="AJP11" s="72"/>
      <c r="AJQ11" s="72"/>
      <c r="AJR11" s="72"/>
      <c r="AJS11" s="72"/>
      <c r="AJT11" s="72"/>
      <c r="AJU11" s="72"/>
      <c r="AJV11" s="72"/>
      <c r="AJW11" s="72"/>
      <c r="AJX11" s="72"/>
      <c r="AJY11" s="72"/>
      <c r="AJZ11" s="72"/>
      <c r="AKA11" s="72"/>
      <c r="AKB11" s="72"/>
      <c r="AKC11" s="72"/>
      <c r="AKD11" s="72"/>
      <c r="AKE11" s="72"/>
      <c r="AKF11" s="72"/>
      <c r="AKG11" s="72"/>
      <c r="AKH11" s="72"/>
      <c r="AKI11" s="72"/>
      <c r="AKJ11" s="72"/>
      <c r="AKK11" s="72"/>
      <c r="AKL11" s="72"/>
      <c r="AKM11" s="72"/>
      <c r="AKN11" s="72"/>
      <c r="AKO11" s="72"/>
      <c r="AKP11" s="72"/>
      <c r="AKQ11" s="72"/>
      <c r="AKR11" s="72"/>
      <c r="AKS11" s="72"/>
      <c r="AKT11" s="72"/>
      <c r="AKU11" s="72"/>
      <c r="AKV11" s="72"/>
      <c r="AKW11" s="72"/>
      <c r="AKX11" s="72"/>
      <c r="AKY11" s="72"/>
      <c r="AKZ11" s="72"/>
      <c r="ALA11" s="72"/>
      <c r="ALB11" s="72"/>
      <c r="ALC11" s="72"/>
      <c r="ALD11" s="72"/>
      <c r="ALE11" s="72"/>
      <c r="ALF11" s="72"/>
      <c r="ALG11" s="72"/>
      <c r="ALH11" s="72"/>
      <c r="ALI11" s="72"/>
      <c r="ALJ11" s="72"/>
      <c r="ALK11" s="72"/>
      <c r="ALL11" s="72"/>
      <c r="ALM11" s="72"/>
      <c r="ALN11" s="72"/>
      <c r="ALO11" s="72"/>
      <c r="ALP11" s="72"/>
      <c r="ALQ11" s="72"/>
      <c r="ALR11" s="72"/>
      <c r="ALS11" s="72"/>
      <c r="ALT11" s="72"/>
      <c r="ALU11" s="72"/>
      <c r="ALV11" s="72"/>
      <c r="ALW11" s="72"/>
      <c r="ALX11" s="72"/>
      <c r="ALY11" s="72"/>
      <c r="ALZ11" s="72"/>
      <c r="AMA11" s="72"/>
      <c r="AMB11" s="72"/>
      <c r="AMC11" s="72"/>
      <c r="AMD11" s="72"/>
      <c r="AME11" s="72"/>
      <c r="AMF11" s="72"/>
      <c r="AMG11" s="72"/>
      <c r="AMH11" s="72"/>
      <c r="AMI11" s="72"/>
      <c r="AMJ11" s="72"/>
      <c r="AMK11" s="72"/>
      <c r="AML11" s="72"/>
      <c r="AMM11" s="72"/>
      <c r="AMN11" s="72"/>
      <c r="AMO11" s="72"/>
      <c r="AMP11" s="72"/>
      <c r="AMQ11" s="72"/>
      <c r="AMR11" s="72"/>
      <c r="AMS11" s="72"/>
      <c r="AMT11" s="72"/>
      <c r="AMU11" s="72"/>
      <c r="AMV11" s="72"/>
      <c r="AMW11" s="72"/>
      <c r="AMX11" s="72"/>
      <c r="AMY11" s="72"/>
      <c r="AMZ11" s="72"/>
      <c r="ANA11" s="72"/>
      <c r="ANB11" s="72"/>
      <c r="ANC11" s="72"/>
      <c r="AND11" s="72"/>
      <c r="ANE11" s="72"/>
      <c r="ANF11" s="72"/>
      <c r="ANG11" s="72"/>
      <c r="ANH11" s="72"/>
      <c r="ANI11" s="72"/>
      <c r="ANJ11" s="72"/>
      <c r="ANK11" s="72"/>
      <c r="ANL11" s="72"/>
      <c r="ANM11" s="72"/>
      <c r="ANN11" s="72"/>
      <c r="ANO11" s="72"/>
      <c r="ANP11" s="72"/>
      <c r="ANQ11" s="72"/>
      <c r="ANR11" s="72"/>
      <c r="ANS11" s="72"/>
      <c r="ANT11" s="72"/>
      <c r="ANU11" s="72"/>
      <c r="ANV11" s="72"/>
      <c r="ANW11" s="72"/>
      <c r="ANX11" s="72"/>
      <c r="ANY11" s="72"/>
      <c r="ANZ11" s="72"/>
      <c r="AOA11" s="72"/>
      <c r="AOB11" s="72"/>
      <c r="AOC11" s="72"/>
      <c r="AOD11" s="72"/>
      <c r="AOE11" s="72"/>
      <c r="AOF11" s="72"/>
      <c r="AOG11" s="72"/>
      <c r="AOH11" s="72"/>
      <c r="AOI11" s="72"/>
      <c r="AOJ11" s="72"/>
      <c r="AOK11" s="72"/>
      <c r="AOL11" s="72"/>
      <c r="AOM11" s="72"/>
      <c r="AON11" s="72"/>
      <c r="AOO11" s="72"/>
      <c r="AOP11" s="72"/>
      <c r="AOQ11" s="72"/>
      <c r="AOR11" s="72"/>
      <c r="AOS11" s="72"/>
      <c r="AOT11" s="72"/>
      <c r="AOU11" s="72"/>
      <c r="AOV11" s="72"/>
      <c r="AOW11" s="72"/>
      <c r="AOX11" s="72"/>
      <c r="AOY11" s="72"/>
      <c r="AOZ11" s="72"/>
      <c r="APA11" s="72"/>
      <c r="APB11" s="72"/>
      <c r="APC11" s="72"/>
      <c r="APD11" s="72"/>
      <c r="APE11" s="72"/>
      <c r="APF11" s="72"/>
      <c r="APG11" s="72"/>
      <c r="APH11" s="72"/>
      <c r="API11" s="72"/>
      <c r="APJ11" s="72"/>
      <c r="APK11" s="72"/>
      <c r="APL11" s="72"/>
      <c r="APM11" s="72"/>
      <c r="APN11" s="72"/>
      <c r="APO11" s="72"/>
      <c r="APP11" s="72"/>
      <c r="APQ11" s="72"/>
      <c r="APR11" s="72"/>
      <c r="APS11" s="72"/>
      <c r="APT11" s="72"/>
      <c r="APU11" s="72"/>
      <c r="APV11" s="72"/>
      <c r="APW11" s="72"/>
      <c r="APX11" s="72"/>
      <c r="APY11" s="72"/>
      <c r="APZ11" s="72"/>
      <c r="AQA11" s="72"/>
      <c r="AQB11" s="72"/>
      <c r="AQC11" s="72"/>
      <c r="AQD11" s="72"/>
      <c r="AQE11" s="72"/>
      <c r="AQF11" s="72"/>
      <c r="AQG11" s="72"/>
      <c r="AQH11" s="72"/>
      <c r="AQI11" s="72"/>
      <c r="AQJ11" s="72"/>
      <c r="AQK11" s="72"/>
      <c r="AQL11" s="72"/>
      <c r="AQM11" s="72"/>
      <c r="AQN11" s="72"/>
      <c r="AQO11" s="72"/>
      <c r="AQP11" s="72"/>
      <c r="AQQ11" s="72"/>
      <c r="AQR11" s="72"/>
      <c r="AQS11" s="72"/>
      <c r="AQT11" s="72"/>
      <c r="AQU11" s="72"/>
      <c r="AQV11" s="72"/>
      <c r="AQW11" s="72"/>
      <c r="AQX11" s="72"/>
      <c r="AQY11" s="72"/>
      <c r="AQZ11" s="72"/>
      <c r="ARA11" s="72"/>
      <c r="ARB11" s="72"/>
      <c r="ARC11" s="72"/>
      <c r="ARD11" s="72"/>
      <c r="ARE11" s="72"/>
      <c r="ARF11" s="72"/>
      <c r="ARG11" s="72"/>
      <c r="ARH11" s="72"/>
      <c r="ARI11" s="72"/>
      <c r="ARJ11" s="72"/>
      <c r="ARK11" s="72"/>
      <c r="ARL11" s="72"/>
      <c r="ARM11" s="72"/>
      <c r="ARN11" s="72"/>
      <c r="ARO11" s="72"/>
      <c r="ARP11" s="72"/>
      <c r="ARQ11" s="72"/>
      <c r="ARR11" s="72"/>
      <c r="ARS11" s="72"/>
      <c r="ART11" s="72"/>
      <c r="ARU11" s="72"/>
      <c r="ARV11" s="72"/>
      <c r="ARW11" s="72"/>
      <c r="ARX11" s="72"/>
      <c r="ARY11" s="72"/>
      <c r="ARZ11" s="72"/>
      <c r="ASA11" s="72"/>
      <c r="ASB11" s="72"/>
      <c r="ASC11" s="72"/>
      <c r="ASD11" s="72"/>
      <c r="ASE11" s="72"/>
      <c r="ASF11" s="72"/>
      <c r="ASG11" s="72"/>
      <c r="ASH11" s="72"/>
      <c r="ASI11" s="72"/>
      <c r="ASJ11" s="72"/>
      <c r="ASK11" s="72"/>
      <c r="ASL11" s="72"/>
      <c r="ASM11" s="72"/>
      <c r="ASN11" s="72"/>
      <c r="ASO11" s="72"/>
      <c r="ASP11" s="72"/>
      <c r="ASQ11" s="72"/>
      <c r="ASR11" s="72"/>
      <c r="ASS11" s="72"/>
      <c r="AST11" s="72"/>
      <c r="ASU11" s="72"/>
      <c r="ASV11" s="72"/>
      <c r="ASW11" s="72"/>
      <c r="ASX11" s="72"/>
      <c r="ASY11" s="72"/>
      <c r="ASZ11" s="72"/>
      <c r="ATA11" s="72"/>
      <c r="ATB11" s="72"/>
      <c r="ATC11" s="72"/>
      <c r="ATD11" s="72"/>
      <c r="ATE11" s="72"/>
      <c r="ATF11" s="72"/>
      <c r="ATG11" s="72"/>
      <c r="ATH11" s="72"/>
      <c r="ATI11" s="72"/>
      <c r="ATJ11" s="72"/>
      <c r="ATK11" s="72"/>
      <c r="ATL11" s="72"/>
      <c r="ATM11" s="72"/>
      <c r="ATN11" s="72"/>
      <c r="ATO11" s="72"/>
      <c r="ATP11" s="72"/>
      <c r="ATQ11" s="72"/>
      <c r="ATR11" s="72"/>
      <c r="ATS11" s="72"/>
      <c r="ATT11" s="72"/>
      <c r="ATU11" s="72"/>
      <c r="ATV11" s="72"/>
      <c r="ATW11" s="72"/>
      <c r="ATX11" s="72"/>
      <c r="ATY11" s="72"/>
      <c r="ATZ11" s="72"/>
      <c r="AUA11" s="72"/>
      <c r="AUB11" s="72"/>
      <c r="AUC11" s="72"/>
      <c r="AUD11" s="72"/>
      <c r="AUE11" s="72"/>
      <c r="AUF11" s="72"/>
      <c r="AUG11" s="72"/>
      <c r="AUH11" s="72"/>
      <c r="AUI11" s="72"/>
      <c r="AUJ11" s="72"/>
      <c r="AUK11" s="72"/>
      <c r="AUL11" s="72"/>
      <c r="AUM11" s="72"/>
      <c r="AUN11" s="72"/>
      <c r="AUO11" s="72"/>
      <c r="AUP11" s="72"/>
      <c r="AUQ11" s="72"/>
      <c r="AUR11" s="72"/>
      <c r="AUS11" s="72"/>
      <c r="AUT11" s="72"/>
      <c r="AUU11" s="72"/>
      <c r="AUV11" s="72"/>
      <c r="AUW11" s="72"/>
      <c r="AUX11" s="72"/>
      <c r="AUY11" s="72"/>
      <c r="AUZ11" s="72"/>
      <c r="AVA11" s="72"/>
      <c r="AVB11" s="72"/>
      <c r="AVC11" s="72"/>
      <c r="AVD11" s="72"/>
      <c r="AVE11" s="72"/>
      <c r="AVF11" s="72"/>
      <c r="AVG11" s="72"/>
      <c r="AVH11" s="72"/>
      <c r="AVI11" s="72"/>
      <c r="AVJ11" s="72"/>
      <c r="AVK11" s="72"/>
      <c r="AVL11" s="72"/>
      <c r="AVM11" s="72"/>
      <c r="AVN11" s="72"/>
      <c r="AVO11" s="72"/>
      <c r="AVP11" s="72"/>
      <c r="AVQ11" s="72"/>
      <c r="AVR11" s="72"/>
      <c r="AVS11" s="72"/>
      <c r="AVT11" s="72"/>
      <c r="AVU11" s="72"/>
      <c r="AVV11" s="72"/>
      <c r="AVW11" s="72"/>
      <c r="AVX11" s="72"/>
      <c r="AVY11" s="72"/>
      <c r="AVZ11" s="72"/>
      <c r="AWA11" s="72"/>
      <c r="AWB11" s="72"/>
      <c r="AWC11" s="72"/>
      <c r="AWD11" s="72"/>
      <c r="AWE11" s="72"/>
      <c r="AWF11" s="72"/>
      <c r="AWG11" s="72"/>
      <c r="AWH11" s="72"/>
      <c r="AWI11" s="72"/>
      <c r="AWJ11" s="72"/>
      <c r="AWK11" s="72"/>
      <c r="AWL11" s="72"/>
      <c r="AWM11" s="72"/>
      <c r="AWN11" s="72"/>
      <c r="AWO11" s="72"/>
      <c r="AWP11" s="72"/>
      <c r="AWQ11" s="72"/>
      <c r="AWR11" s="72"/>
      <c r="AWS11" s="72"/>
      <c r="AWT11" s="72"/>
      <c r="AWU11" s="72"/>
      <c r="AWV11" s="72"/>
      <c r="AWW11" s="72"/>
      <c r="AWX11" s="72"/>
      <c r="AWY11" s="72"/>
      <c r="AWZ11" s="72"/>
      <c r="AXA11" s="72"/>
      <c r="AXB11" s="72"/>
      <c r="AXC11" s="72"/>
      <c r="AXD11" s="72"/>
      <c r="AXE11" s="72"/>
      <c r="AXF11" s="72"/>
      <c r="AXG11" s="72"/>
      <c r="AXH11" s="72"/>
      <c r="AXI11" s="72"/>
      <c r="AXJ11" s="72"/>
      <c r="AXK11" s="72"/>
      <c r="AXL11" s="72"/>
      <c r="AXM11" s="72"/>
      <c r="AXN11" s="72"/>
      <c r="AXO11" s="72"/>
      <c r="AXP11" s="72"/>
      <c r="AXQ11" s="72"/>
      <c r="AXR11" s="72"/>
      <c r="AXS11" s="72"/>
      <c r="AXT11" s="72"/>
      <c r="AXU11" s="72"/>
      <c r="AXV11" s="72"/>
      <c r="AXW11" s="72"/>
      <c r="AXX11" s="72"/>
      <c r="AXY11" s="72"/>
      <c r="AXZ11" s="72"/>
      <c r="AYA11" s="72"/>
      <c r="AYB11" s="72"/>
      <c r="AYC11" s="72"/>
      <c r="AYD11" s="72"/>
      <c r="AYE11" s="72"/>
      <c r="AYF11" s="72"/>
      <c r="AYG11" s="72"/>
      <c r="AYH11" s="72"/>
      <c r="AYI11" s="72"/>
      <c r="AYJ11" s="72"/>
      <c r="AYK11" s="72"/>
      <c r="AYL11" s="72"/>
      <c r="AYM11" s="72"/>
      <c r="AYN11" s="72"/>
      <c r="AYO11" s="72"/>
      <c r="AYP11" s="72"/>
      <c r="AYQ11" s="72"/>
      <c r="AYR11" s="72"/>
      <c r="AYS11" s="72"/>
      <c r="AYT11" s="72"/>
      <c r="AYU11" s="72"/>
      <c r="AYV11" s="72"/>
      <c r="AYW11" s="72"/>
      <c r="AYX11" s="72"/>
      <c r="AYY11" s="72"/>
      <c r="AYZ11" s="72"/>
      <c r="AZA11" s="72"/>
      <c r="AZB11" s="72"/>
      <c r="AZC11" s="72"/>
      <c r="AZD11" s="72"/>
      <c r="AZE11" s="72"/>
      <c r="AZF11" s="72"/>
      <c r="AZG11" s="72"/>
      <c r="AZH11" s="72"/>
      <c r="AZI11" s="72"/>
      <c r="AZJ11" s="72"/>
      <c r="AZK11" s="72"/>
      <c r="AZL11" s="72"/>
      <c r="AZM11" s="72"/>
      <c r="AZN11" s="72"/>
      <c r="AZO11" s="72"/>
      <c r="AZP11" s="72"/>
      <c r="AZQ11" s="72"/>
      <c r="AZR11" s="72"/>
      <c r="AZS11" s="72"/>
      <c r="AZT11" s="72"/>
      <c r="AZU11" s="72"/>
      <c r="AZV11" s="72"/>
      <c r="AZW11" s="72"/>
      <c r="AZX11" s="72"/>
      <c r="AZY11" s="72"/>
      <c r="AZZ11" s="72"/>
      <c r="BAA11" s="72"/>
      <c r="BAB11" s="72"/>
      <c r="BAC11" s="72"/>
      <c r="BAD11" s="72"/>
      <c r="BAE11" s="72"/>
      <c r="BAF11" s="72"/>
      <c r="BAG11" s="72"/>
      <c r="BAH11" s="72"/>
      <c r="BAI11" s="72"/>
      <c r="BAJ11" s="72"/>
      <c r="BAK11" s="72"/>
      <c r="BAL11" s="72"/>
      <c r="BAM11" s="72"/>
      <c r="BAN11" s="72"/>
      <c r="BAO11" s="72"/>
      <c r="BAP11" s="72"/>
      <c r="BAQ11" s="72"/>
      <c r="BAR11" s="72"/>
      <c r="BAS11" s="72"/>
      <c r="BAT11" s="72"/>
      <c r="BAU11" s="72"/>
      <c r="BAV11" s="72"/>
      <c r="BAW11" s="72"/>
      <c r="BAX11" s="72"/>
      <c r="BAY11" s="72"/>
      <c r="BAZ11" s="72"/>
      <c r="BBA11" s="72"/>
      <c r="BBB11" s="72"/>
      <c r="BBC11" s="72"/>
      <c r="BBD11" s="72"/>
      <c r="BBE11" s="72"/>
      <c r="BBF11" s="72"/>
      <c r="BBG11" s="72"/>
      <c r="BBH11" s="72"/>
      <c r="BBI11" s="72"/>
      <c r="BBJ11" s="72"/>
      <c r="BBK11" s="72"/>
      <c r="BBL11" s="72"/>
      <c r="BBM11" s="72"/>
      <c r="BBN11" s="72"/>
      <c r="BBO11" s="72"/>
      <c r="BBP11" s="72"/>
      <c r="BBQ11" s="72"/>
      <c r="BBR11" s="72"/>
      <c r="BBS11" s="72"/>
      <c r="BBT11" s="72"/>
      <c r="BBU11" s="72"/>
      <c r="BBV11" s="72"/>
      <c r="BBW11" s="72"/>
      <c r="BBX11" s="72"/>
      <c r="BBY11" s="72"/>
      <c r="BBZ11" s="72"/>
      <c r="BCA11" s="72"/>
      <c r="BCB11" s="72"/>
      <c r="BCC11" s="72"/>
      <c r="BCD11" s="72"/>
      <c r="BCE11" s="72"/>
      <c r="BCF11" s="72"/>
      <c r="BCG11" s="72"/>
      <c r="BCH11" s="72"/>
      <c r="BCI11" s="72"/>
      <c r="BCJ11" s="72"/>
      <c r="BCK11" s="72"/>
      <c r="BCL11" s="72"/>
      <c r="BCM11" s="72"/>
      <c r="BCN11" s="72"/>
      <c r="BCO11" s="72"/>
      <c r="BCP11" s="72"/>
      <c r="BCQ11" s="72"/>
      <c r="BCR11" s="72"/>
      <c r="BCS11" s="72"/>
      <c r="BCT11" s="72"/>
      <c r="BCU11" s="72"/>
      <c r="BCV11" s="72"/>
      <c r="BCW11" s="72"/>
      <c r="BCX11" s="72"/>
      <c r="BCY11" s="72"/>
      <c r="BCZ11" s="72"/>
      <c r="BDA11" s="72"/>
      <c r="BDB11" s="72"/>
      <c r="BDC11" s="72"/>
      <c r="BDD11" s="72"/>
      <c r="BDE11" s="72"/>
      <c r="BDF11" s="72"/>
      <c r="BDG11" s="72"/>
      <c r="BDH11" s="72"/>
      <c r="BDI11" s="72"/>
      <c r="BDJ11" s="72"/>
      <c r="BDK11" s="72"/>
      <c r="BDL11" s="72"/>
      <c r="BDM11" s="72"/>
      <c r="BDN11" s="72"/>
      <c r="BDO11" s="72"/>
      <c r="BDP11" s="72"/>
      <c r="BDQ11" s="72"/>
      <c r="BDR11" s="72"/>
      <c r="BDS11" s="72"/>
      <c r="BDT11" s="72"/>
      <c r="BDU11" s="72"/>
      <c r="BDV11" s="72"/>
      <c r="BDW11" s="72"/>
      <c r="BDX11" s="72"/>
      <c r="BDY11" s="72"/>
      <c r="BDZ11" s="72"/>
      <c r="BEA11" s="72"/>
      <c r="BEB11" s="72"/>
      <c r="BEC11" s="72"/>
      <c r="BED11" s="72"/>
      <c r="BEE11" s="72"/>
      <c r="BEF11" s="72"/>
      <c r="BEG11" s="72"/>
      <c r="BEH11" s="72"/>
      <c r="BEI11" s="72"/>
      <c r="BEJ11" s="72"/>
      <c r="BEK11" s="72"/>
      <c r="BEL11" s="72"/>
      <c r="BEM11" s="72"/>
      <c r="BEN11" s="72"/>
      <c r="BEO11" s="72"/>
      <c r="BEP11" s="72"/>
      <c r="BEQ11" s="72"/>
      <c r="BER11" s="72"/>
      <c r="BES11" s="72"/>
      <c r="BET11" s="72"/>
      <c r="BEU11" s="72"/>
      <c r="BEV11" s="72"/>
      <c r="BEW11" s="72"/>
      <c r="BEX11" s="72"/>
      <c r="BEY11" s="72"/>
      <c r="BEZ11" s="72"/>
      <c r="BFA11" s="72"/>
      <c r="BFB11" s="72"/>
      <c r="BFC11" s="72"/>
      <c r="BFD11" s="72"/>
      <c r="BFE11" s="72"/>
      <c r="BFF11" s="72"/>
      <c r="BFG11" s="72"/>
      <c r="BFH11" s="72"/>
      <c r="BFI11" s="72"/>
      <c r="BFJ11" s="72"/>
      <c r="BFK11" s="72"/>
      <c r="BFL11" s="72"/>
      <c r="BFM11" s="72"/>
      <c r="BFN11" s="72"/>
      <c r="BFO11" s="72"/>
      <c r="BFP11" s="72"/>
      <c r="BFQ11" s="72"/>
      <c r="BFR11" s="72"/>
      <c r="BFS11" s="72"/>
      <c r="BFT11" s="72"/>
      <c r="BFU11" s="72"/>
      <c r="BFV11" s="72"/>
      <c r="BFW11" s="72"/>
      <c r="BFX11" s="72"/>
      <c r="BFY11" s="72"/>
      <c r="BFZ11" s="72"/>
      <c r="BGA11" s="72"/>
      <c r="BGB11" s="72"/>
      <c r="BGC11" s="72"/>
      <c r="BGD11" s="72"/>
      <c r="BGE11" s="72"/>
      <c r="BGF11" s="72"/>
      <c r="BGG11" s="72"/>
      <c r="BGH11" s="72"/>
      <c r="BGI11" s="72"/>
      <c r="BGJ11" s="72"/>
      <c r="BGK11" s="72"/>
      <c r="BGL11" s="72"/>
      <c r="BGM11" s="72"/>
      <c r="BGN11" s="72"/>
      <c r="BGO11" s="72"/>
      <c r="BGP11" s="72"/>
      <c r="BGQ11" s="72"/>
      <c r="BGR11" s="72"/>
      <c r="BGS11" s="72"/>
      <c r="BGT11" s="72"/>
      <c r="BGU11" s="72"/>
      <c r="BGV11" s="72"/>
      <c r="BGW11" s="72"/>
      <c r="BGX11" s="72"/>
      <c r="BGY11" s="72"/>
      <c r="BGZ11" s="72"/>
      <c r="BHA11" s="72"/>
      <c r="BHB11" s="72"/>
      <c r="BHC11" s="72"/>
      <c r="BHD11" s="72"/>
      <c r="BHE11" s="72"/>
      <c r="BHF11" s="72"/>
      <c r="BHG11" s="72"/>
      <c r="BHH11" s="72"/>
      <c r="BHI11" s="72"/>
      <c r="BHJ11" s="72"/>
      <c r="BHK11" s="72"/>
      <c r="BHL11" s="72"/>
      <c r="BHM11" s="72"/>
      <c r="BHN11" s="72"/>
      <c r="BHO11" s="72"/>
      <c r="BHP11" s="72"/>
      <c r="BHQ11" s="72"/>
      <c r="BHR11" s="72"/>
      <c r="BHS11" s="72"/>
      <c r="BHT11" s="72"/>
      <c r="BHU11" s="72"/>
      <c r="BHV11" s="72"/>
      <c r="BHW11" s="72"/>
      <c r="BHX11" s="72"/>
      <c r="BHY11" s="72"/>
      <c r="BHZ11" s="72"/>
      <c r="BIA11" s="72"/>
      <c r="BIB11" s="72"/>
      <c r="BIC11" s="72"/>
      <c r="BID11" s="72"/>
      <c r="BIE11" s="72"/>
      <c r="BIF11" s="72"/>
      <c r="BIG11" s="72"/>
      <c r="BIH11" s="72"/>
      <c r="BII11" s="72"/>
      <c r="BIJ11" s="72"/>
      <c r="BIK11" s="72"/>
      <c r="BIL11" s="72"/>
      <c r="BIM11" s="72"/>
      <c r="BIN11" s="72"/>
      <c r="BIO11" s="72"/>
      <c r="BIP11" s="72"/>
      <c r="BIQ11" s="72"/>
      <c r="BIR11" s="72"/>
      <c r="BIS11" s="72"/>
      <c r="BIT11" s="72"/>
      <c r="BIU11" s="72"/>
      <c r="BIV11" s="72"/>
      <c r="BIW11" s="72"/>
      <c r="BIX11" s="72"/>
      <c r="BIY11" s="72"/>
      <c r="BIZ11" s="72"/>
    </row>
    <row r="12" spans="1:1612" ht="45" customHeight="1">
      <c r="A12" s="183"/>
      <c r="B12" s="183"/>
      <c r="C12" s="131"/>
      <c r="D12" s="162"/>
      <c r="E12" s="162"/>
      <c r="F12" s="11">
        <v>2017</v>
      </c>
      <c r="G12" s="12">
        <f>SUM(G15+G17+G19)</f>
        <v>8078.1869500000003</v>
      </c>
      <c r="H12" s="12">
        <f t="shared" ref="H12:L12" si="3">SUM(H15+H17+H19)</f>
        <v>0</v>
      </c>
      <c r="I12" s="12">
        <f t="shared" si="3"/>
        <v>0</v>
      </c>
      <c r="J12" s="12">
        <f t="shared" si="3"/>
        <v>0</v>
      </c>
      <c r="K12" s="12">
        <f t="shared" si="3"/>
        <v>8078.1869500000003</v>
      </c>
      <c r="L12" s="50">
        <f t="shared" si="3"/>
        <v>0</v>
      </c>
    </row>
    <row r="13" spans="1:1612" ht="45" customHeight="1">
      <c r="A13" s="183"/>
      <c r="B13" s="183"/>
      <c r="C13" s="131"/>
      <c r="D13" s="162"/>
      <c r="E13" s="162"/>
      <c r="F13" s="11">
        <v>2018</v>
      </c>
      <c r="G13" s="12">
        <f>SUM(G18)</f>
        <v>3842.5</v>
      </c>
      <c r="H13" s="12">
        <f t="shared" ref="H13:L13" si="4">SUM(H18)</f>
        <v>0</v>
      </c>
      <c r="I13" s="12">
        <f t="shared" si="4"/>
        <v>0</v>
      </c>
      <c r="J13" s="12">
        <f t="shared" si="4"/>
        <v>0</v>
      </c>
      <c r="K13" s="12">
        <f t="shared" si="4"/>
        <v>3842.5</v>
      </c>
      <c r="L13" s="50">
        <f t="shared" si="4"/>
        <v>0</v>
      </c>
    </row>
    <row r="14" spans="1:1612" ht="36.950000000000003" customHeight="1">
      <c r="A14" s="128" t="s">
        <v>42</v>
      </c>
      <c r="B14" s="128"/>
      <c r="C14" s="159" t="s">
        <v>17</v>
      </c>
      <c r="D14" s="142">
        <v>2016</v>
      </c>
      <c r="E14" s="142">
        <v>2017</v>
      </c>
      <c r="F14" s="6">
        <v>2016</v>
      </c>
      <c r="G14" s="14">
        <v>10</v>
      </c>
      <c r="H14" s="14">
        <v>0</v>
      </c>
      <c r="I14" s="14">
        <v>0</v>
      </c>
      <c r="J14" s="14">
        <v>0</v>
      </c>
      <c r="K14" s="14">
        <v>10</v>
      </c>
      <c r="L14" s="51">
        <v>0</v>
      </c>
    </row>
    <row r="15" spans="1:1612" ht="40.35" customHeight="1">
      <c r="A15" s="128"/>
      <c r="B15" s="128"/>
      <c r="C15" s="159"/>
      <c r="D15" s="142"/>
      <c r="E15" s="142"/>
      <c r="F15" s="6">
        <v>2017</v>
      </c>
      <c r="G15" s="14">
        <v>10</v>
      </c>
      <c r="H15" s="14">
        <v>0</v>
      </c>
      <c r="I15" s="14">
        <v>0</v>
      </c>
      <c r="J15" s="14">
        <v>0</v>
      </c>
      <c r="K15" s="14">
        <v>10</v>
      </c>
      <c r="L15" s="51">
        <v>0</v>
      </c>
    </row>
    <row r="16" spans="1:1612" ht="45" customHeight="1">
      <c r="A16" s="109" t="s">
        <v>43</v>
      </c>
      <c r="B16" s="109"/>
      <c r="C16" s="159" t="s">
        <v>17</v>
      </c>
      <c r="D16" s="142">
        <v>2016</v>
      </c>
      <c r="E16" s="142">
        <v>2018</v>
      </c>
      <c r="F16" s="6">
        <v>2016</v>
      </c>
      <c r="G16" s="15">
        <v>7458</v>
      </c>
      <c r="H16" s="14">
        <v>0</v>
      </c>
      <c r="I16" s="14">
        <v>0</v>
      </c>
      <c r="J16" s="14">
        <v>0</v>
      </c>
      <c r="K16" s="14">
        <v>7458</v>
      </c>
      <c r="L16" s="51">
        <v>0</v>
      </c>
    </row>
    <row r="17" spans="1:1612" ht="45" customHeight="1">
      <c r="A17" s="109"/>
      <c r="B17" s="109"/>
      <c r="C17" s="159"/>
      <c r="D17" s="142"/>
      <c r="E17" s="142"/>
      <c r="F17" s="6">
        <v>2017</v>
      </c>
      <c r="G17" s="15">
        <v>7555</v>
      </c>
      <c r="H17" s="14">
        <v>0</v>
      </c>
      <c r="I17" s="14">
        <v>0</v>
      </c>
      <c r="J17" s="14">
        <v>0</v>
      </c>
      <c r="K17" s="14">
        <v>7555</v>
      </c>
      <c r="L17" s="51">
        <v>0</v>
      </c>
    </row>
    <row r="18" spans="1:1612" ht="45" customHeight="1">
      <c r="A18" s="109"/>
      <c r="B18" s="109"/>
      <c r="C18" s="159"/>
      <c r="D18" s="142"/>
      <c r="E18" s="142"/>
      <c r="F18" s="6">
        <v>2018</v>
      </c>
      <c r="G18" s="15">
        <v>3842.5</v>
      </c>
      <c r="H18" s="14">
        <v>0</v>
      </c>
      <c r="I18" s="14">
        <v>0</v>
      </c>
      <c r="J18" s="14">
        <v>0</v>
      </c>
      <c r="K18" s="14">
        <v>3842.5</v>
      </c>
      <c r="L18" s="51">
        <v>0</v>
      </c>
    </row>
    <row r="19" spans="1:1612" ht="76.5" customHeight="1">
      <c r="A19" s="109" t="s">
        <v>44</v>
      </c>
      <c r="B19" s="109"/>
      <c r="C19" s="5" t="str">
        <f>$C$16</f>
        <v>Комитет ЖКХ, транспорта и инфраструктуры администрации Сланцевского муниципального района</v>
      </c>
      <c r="D19" s="6">
        <v>2017</v>
      </c>
      <c r="E19" s="6">
        <v>2017</v>
      </c>
      <c r="F19" s="6">
        <v>2017</v>
      </c>
      <c r="G19" s="15">
        <v>513.18695000000002</v>
      </c>
      <c r="H19" s="14">
        <v>0</v>
      </c>
      <c r="I19" s="14">
        <v>0</v>
      </c>
      <c r="J19" s="14">
        <v>0</v>
      </c>
      <c r="K19" s="14">
        <v>513.18695000000002</v>
      </c>
      <c r="L19" s="14">
        <v>0</v>
      </c>
    </row>
    <row r="20" spans="1:1612" ht="76.5" customHeight="1">
      <c r="A20" s="109" t="s">
        <v>45</v>
      </c>
      <c r="B20" s="109"/>
      <c r="C20" s="5" t="s">
        <v>17</v>
      </c>
      <c r="D20" s="6">
        <v>2016</v>
      </c>
      <c r="E20" s="6">
        <v>2016</v>
      </c>
      <c r="F20" s="6">
        <v>2016</v>
      </c>
      <c r="G20" s="15">
        <v>105</v>
      </c>
      <c r="H20" s="14">
        <v>0</v>
      </c>
      <c r="I20" s="14">
        <v>0</v>
      </c>
      <c r="J20" s="14">
        <v>0</v>
      </c>
      <c r="K20" s="14">
        <v>105</v>
      </c>
      <c r="L20" s="14">
        <v>0</v>
      </c>
    </row>
    <row r="21" spans="1:1612" s="20" customFormat="1" ht="33.75" customHeight="1">
      <c r="A21" s="167" t="s">
        <v>20</v>
      </c>
      <c r="B21" s="167"/>
      <c r="C21" s="16"/>
      <c r="D21" s="17"/>
      <c r="E21" s="17"/>
      <c r="F21" s="18"/>
      <c r="G21" s="19">
        <f>SUM(G14:G20)</f>
        <v>19493.686949999999</v>
      </c>
      <c r="H21" s="19">
        <f>SUM(H14:H20)</f>
        <v>0</v>
      </c>
      <c r="I21" s="19">
        <f>SUM(I14:I20)</f>
        <v>0</v>
      </c>
      <c r="J21" s="19">
        <f>SUM(J14:J20)</f>
        <v>0</v>
      </c>
      <c r="K21" s="19">
        <f>SUM(K14:K20)</f>
        <v>19493.686949999999</v>
      </c>
      <c r="L21" s="52">
        <v>0</v>
      </c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  <c r="IW21" s="72"/>
      <c r="IX21" s="72"/>
      <c r="IY21" s="72"/>
      <c r="IZ21" s="72"/>
      <c r="JA21" s="72"/>
      <c r="JB21" s="72"/>
      <c r="JC21" s="72"/>
      <c r="JD21" s="72"/>
      <c r="JE21" s="72"/>
      <c r="JF21" s="72"/>
      <c r="JG21" s="72"/>
      <c r="JH21" s="72"/>
      <c r="JI21" s="72"/>
      <c r="JJ21" s="72"/>
      <c r="JK21" s="72"/>
      <c r="JL21" s="72"/>
      <c r="JM21" s="72"/>
      <c r="JN21" s="72"/>
      <c r="JO21" s="72"/>
      <c r="JP21" s="72"/>
      <c r="JQ21" s="72"/>
      <c r="JR21" s="72"/>
      <c r="JS21" s="72"/>
      <c r="JT21" s="72"/>
      <c r="JU21" s="72"/>
      <c r="JV21" s="72"/>
      <c r="JW21" s="72"/>
      <c r="JX21" s="72"/>
      <c r="JY21" s="72"/>
      <c r="JZ21" s="72"/>
      <c r="KA21" s="72"/>
      <c r="KB21" s="72"/>
      <c r="KC21" s="72"/>
      <c r="KD21" s="72"/>
      <c r="KE21" s="72"/>
      <c r="KF21" s="72"/>
      <c r="KG21" s="72"/>
      <c r="KH21" s="72"/>
      <c r="KI21" s="72"/>
      <c r="KJ21" s="72"/>
      <c r="KK21" s="72"/>
      <c r="KL21" s="72"/>
      <c r="KM21" s="72"/>
      <c r="KN21" s="72"/>
      <c r="KO21" s="72"/>
      <c r="KP21" s="72"/>
      <c r="KQ21" s="72"/>
      <c r="KR21" s="72"/>
      <c r="KS21" s="72"/>
      <c r="KT21" s="72"/>
      <c r="KU21" s="72"/>
      <c r="KV21" s="72"/>
      <c r="KW21" s="72"/>
      <c r="KX21" s="72"/>
      <c r="KY21" s="72"/>
      <c r="KZ21" s="72"/>
      <c r="LA21" s="72"/>
      <c r="LB21" s="72"/>
      <c r="LC21" s="72"/>
      <c r="LD21" s="72"/>
      <c r="LE21" s="72"/>
      <c r="LF21" s="72"/>
      <c r="LG21" s="72"/>
      <c r="LH21" s="72"/>
      <c r="LI21" s="72"/>
      <c r="LJ21" s="72"/>
      <c r="LK21" s="72"/>
      <c r="LL21" s="72"/>
      <c r="LM21" s="72"/>
      <c r="LN21" s="72"/>
      <c r="LO21" s="72"/>
      <c r="LP21" s="72"/>
      <c r="LQ21" s="72"/>
      <c r="LR21" s="72"/>
      <c r="LS21" s="72"/>
      <c r="LT21" s="72"/>
      <c r="LU21" s="72"/>
      <c r="LV21" s="72"/>
      <c r="LW21" s="72"/>
      <c r="LX21" s="72"/>
      <c r="LY21" s="72"/>
      <c r="LZ21" s="72"/>
      <c r="MA21" s="72"/>
      <c r="MB21" s="72"/>
      <c r="MC21" s="72"/>
      <c r="MD21" s="72"/>
      <c r="ME21" s="72"/>
      <c r="MF21" s="72"/>
      <c r="MG21" s="72"/>
      <c r="MH21" s="72"/>
      <c r="MI21" s="72"/>
      <c r="MJ21" s="72"/>
      <c r="MK21" s="72"/>
      <c r="ML21" s="72"/>
      <c r="MM21" s="72"/>
      <c r="MN21" s="72"/>
      <c r="MO21" s="72"/>
      <c r="MP21" s="72"/>
      <c r="MQ21" s="72"/>
      <c r="MR21" s="72"/>
      <c r="MS21" s="72"/>
      <c r="MT21" s="72"/>
      <c r="MU21" s="72"/>
      <c r="MV21" s="72"/>
      <c r="MW21" s="72"/>
      <c r="MX21" s="72"/>
      <c r="MY21" s="72"/>
      <c r="MZ21" s="72"/>
      <c r="NA21" s="72"/>
      <c r="NB21" s="72"/>
      <c r="NC21" s="72"/>
      <c r="ND21" s="72"/>
      <c r="NE21" s="72"/>
      <c r="NF21" s="72"/>
      <c r="NG21" s="72"/>
      <c r="NH21" s="72"/>
      <c r="NI21" s="72"/>
      <c r="NJ21" s="72"/>
      <c r="NK21" s="72"/>
      <c r="NL21" s="72"/>
      <c r="NM21" s="72"/>
      <c r="NN21" s="72"/>
      <c r="NO21" s="72"/>
      <c r="NP21" s="72"/>
      <c r="NQ21" s="72"/>
      <c r="NR21" s="72"/>
      <c r="NS21" s="72"/>
      <c r="NT21" s="72"/>
      <c r="NU21" s="72"/>
      <c r="NV21" s="72"/>
      <c r="NW21" s="72"/>
      <c r="NX21" s="72"/>
      <c r="NY21" s="72"/>
      <c r="NZ21" s="72"/>
      <c r="OA21" s="72"/>
      <c r="OB21" s="72"/>
      <c r="OC21" s="72"/>
      <c r="OD21" s="72"/>
      <c r="OE21" s="72"/>
      <c r="OF21" s="72"/>
      <c r="OG21" s="72"/>
      <c r="OH21" s="72"/>
      <c r="OI21" s="72"/>
      <c r="OJ21" s="72"/>
      <c r="OK21" s="72"/>
      <c r="OL21" s="72"/>
      <c r="OM21" s="72"/>
      <c r="ON21" s="72"/>
      <c r="OO21" s="72"/>
      <c r="OP21" s="72"/>
      <c r="OQ21" s="72"/>
      <c r="OR21" s="72"/>
      <c r="OS21" s="72"/>
      <c r="OT21" s="72"/>
      <c r="OU21" s="72"/>
      <c r="OV21" s="72"/>
      <c r="OW21" s="72"/>
      <c r="OX21" s="72"/>
      <c r="OY21" s="72"/>
      <c r="OZ21" s="72"/>
      <c r="PA21" s="72"/>
      <c r="PB21" s="72"/>
      <c r="PC21" s="72"/>
      <c r="PD21" s="72"/>
      <c r="PE21" s="72"/>
      <c r="PF21" s="72"/>
      <c r="PG21" s="72"/>
      <c r="PH21" s="72"/>
      <c r="PI21" s="72"/>
      <c r="PJ21" s="72"/>
      <c r="PK21" s="72"/>
      <c r="PL21" s="72"/>
      <c r="PM21" s="72"/>
      <c r="PN21" s="72"/>
      <c r="PO21" s="72"/>
      <c r="PP21" s="72"/>
      <c r="PQ21" s="72"/>
      <c r="PR21" s="72"/>
      <c r="PS21" s="72"/>
      <c r="PT21" s="72"/>
      <c r="PU21" s="72"/>
      <c r="PV21" s="72"/>
      <c r="PW21" s="72"/>
      <c r="PX21" s="72"/>
      <c r="PY21" s="72"/>
      <c r="PZ21" s="72"/>
      <c r="QA21" s="72"/>
      <c r="QB21" s="72"/>
      <c r="QC21" s="72"/>
      <c r="QD21" s="72"/>
      <c r="QE21" s="72"/>
      <c r="QF21" s="72"/>
      <c r="QG21" s="72"/>
      <c r="QH21" s="72"/>
      <c r="QI21" s="72"/>
      <c r="QJ21" s="72"/>
      <c r="QK21" s="72"/>
      <c r="QL21" s="72"/>
      <c r="QM21" s="72"/>
      <c r="QN21" s="72"/>
      <c r="QO21" s="72"/>
      <c r="QP21" s="72"/>
      <c r="QQ21" s="72"/>
      <c r="QR21" s="72"/>
      <c r="QS21" s="72"/>
      <c r="QT21" s="72"/>
      <c r="QU21" s="72"/>
      <c r="QV21" s="72"/>
      <c r="QW21" s="72"/>
      <c r="QX21" s="72"/>
      <c r="QY21" s="72"/>
      <c r="QZ21" s="72"/>
      <c r="RA21" s="72"/>
      <c r="RB21" s="72"/>
      <c r="RC21" s="72"/>
      <c r="RD21" s="72"/>
      <c r="RE21" s="72"/>
      <c r="RF21" s="72"/>
      <c r="RG21" s="72"/>
      <c r="RH21" s="72"/>
      <c r="RI21" s="72"/>
      <c r="RJ21" s="72"/>
      <c r="RK21" s="72"/>
      <c r="RL21" s="72"/>
      <c r="RM21" s="72"/>
      <c r="RN21" s="72"/>
      <c r="RO21" s="72"/>
      <c r="RP21" s="72"/>
      <c r="RQ21" s="72"/>
      <c r="RR21" s="72"/>
      <c r="RS21" s="72"/>
      <c r="RT21" s="72"/>
      <c r="RU21" s="72"/>
      <c r="RV21" s="72"/>
      <c r="RW21" s="72"/>
      <c r="RX21" s="72"/>
      <c r="RY21" s="72"/>
      <c r="RZ21" s="72"/>
      <c r="SA21" s="72"/>
      <c r="SB21" s="72"/>
      <c r="SC21" s="72"/>
      <c r="SD21" s="72"/>
      <c r="SE21" s="72"/>
      <c r="SF21" s="72"/>
      <c r="SG21" s="72"/>
      <c r="SH21" s="72"/>
      <c r="SI21" s="72"/>
      <c r="SJ21" s="72"/>
      <c r="SK21" s="72"/>
      <c r="SL21" s="72"/>
      <c r="SM21" s="72"/>
      <c r="SN21" s="72"/>
      <c r="SO21" s="72"/>
      <c r="SP21" s="72"/>
      <c r="SQ21" s="72"/>
      <c r="SR21" s="72"/>
      <c r="SS21" s="72"/>
      <c r="ST21" s="72"/>
      <c r="SU21" s="72"/>
      <c r="SV21" s="72"/>
      <c r="SW21" s="72"/>
      <c r="SX21" s="72"/>
      <c r="SY21" s="72"/>
      <c r="SZ21" s="72"/>
      <c r="TA21" s="72"/>
      <c r="TB21" s="72"/>
      <c r="TC21" s="72"/>
      <c r="TD21" s="72"/>
      <c r="TE21" s="72"/>
      <c r="TF21" s="72"/>
      <c r="TG21" s="72"/>
      <c r="TH21" s="72"/>
      <c r="TI21" s="72"/>
      <c r="TJ21" s="72"/>
      <c r="TK21" s="72"/>
      <c r="TL21" s="72"/>
      <c r="TM21" s="72"/>
      <c r="TN21" s="72"/>
      <c r="TO21" s="72"/>
      <c r="TP21" s="72"/>
      <c r="TQ21" s="72"/>
      <c r="TR21" s="72"/>
      <c r="TS21" s="72"/>
      <c r="TT21" s="72"/>
      <c r="TU21" s="72"/>
      <c r="TV21" s="72"/>
      <c r="TW21" s="72"/>
      <c r="TX21" s="72"/>
      <c r="TY21" s="72"/>
      <c r="TZ21" s="72"/>
      <c r="UA21" s="72"/>
      <c r="UB21" s="72"/>
      <c r="UC21" s="72"/>
      <c r="UD21" s="72"/>
      <c r="UE21" s="72"/>
      <c r="UF21" s="72"/>
      <c r="UG21" s="72"/>
      <c r="UH21" s="72"/>
      <c r="UI21" s="72"/>
      <c r="UJ21" s="72"/>
      <c r="UK21" s="72"/>
      <c r="UL21" s="72"/>
      <c r="UM21" s="72"/>
      <c r="UN21" s="72"/>
      <c r="UO21" s="72"/>
      <c r="UP21" s="72"/>
      <c r="UQ21" s="72"/>
      <c r="UR21" s="72"/>
      <c r="US21" s="72"/>
      <c r="UT21" s="72"/>
      <c r="UU21" s="72"/>
      <c r="UV21" s="72"/>
      <c r="UW21" s="72"/>
      <c r="UX21" s="72"/>
      <c r="UY21" s="72"/>
      <c r="UZ21" s="72"/>
      <c r="VA21" s="72"/>
      <c r="VB21" s="72"/>
      <c r="VC21" s="72"/>
      <c r="VD21" s="72"/>
      <c r="VE21" s="72"/>
      <c r="VF21" s="72"/>
      <c r="VG21" s="72"/>
      <c r="VH21" s="72"/>
      <c r="VI21" s="72"/>
      <c r="VJ21" s="72"/>
      <c r="VK21" s="72"/>
      <c r="VL21" s="72"/>
      <c r="VM21" s="72"/>
      <c r="VN21" s="72"/>
      <c r="VO21" s="72"/>
      <c r="VP21" s="72"/>
      <c r="VQ21" s="72"/>
      <c r="VR21" s="72"/>
      <c r="VS21" s="72"/>
      <c r="VT21" s="72"/>
      <c r="VU21" s="72"/>
      <c r="VV21" s="72"/>
      <c r="VW21" s="72"/>
      <c r="VX21" s="72"/>
      <c r="VY21" s="72"/>
      <c r="VZ21" s="72"/>
      <c r="WA21" s="72"/>
      <c r="WB21" s="72"/>
      <c r="WC21" s="72"/>
      <c r="WD21" s="72"/>
      <c r="WE21" s="72"/>
      <c r="WF21" s="72"/>
      <c r="WG21" s="72"/>
      <c r="WH21" s="72"/>
      <c r="WI21" s="72"/>
      <c r="WJ21" s="72"/>
      <c r="WK21" s="72"/>
      <c r="WL21" s="72"/>
      <c r="WM21" s="72"/>
      <c r="WN21" s="72"/>
      <c r="WO21" s="72"/>
      <c r="WP21" s="72"/>
      <c r="WQ21" s="72"/>
      <c r="WR21" s="72"/>
      <c r="WS21" s="72"/>
      <c r="WT21" s="72"/>
      <c r="WU21" s="72"/>
      <c r="WV21" s="72"/>
      <c r="WW21" s="72"/>
      <c r="WX21" s="72"/>
      <c r="WY21" s="72"/>
      <c r="WZ21" s="72"/>
      <c r="XA21" s="72"/>
      <c r="XB21" s="72"/>
      <c r="XC21" s="72"/>
      <c r="XD21" s="72"/>
      <c r="XE21" s="72"/>
      <c r="XF21" s="72"/>
      <c r="XG21" s="72"/>
      <c r="XH21" s="72"/>
      <c r="XI21" s="72"/>
      <c r="XJ21" s="72"/>
      <c r="XK21" s="72"/>
      <c r="XL21" s="72"/>
      <c r="XM21" s="72"/>
      <c r="XN21" s="72"/>
      <c r="XO21" s="72"/>
      <c r="XP21" s="72"/>
      <c r="XQ21" s="72"/>
      <c r="XR21" s="72"/>
      <c r="XS21" s="72"/>
      <c r="XT21" s="72"/>
      <c r="XU21" s="72"/>
      <c r="XV21" s="72"/>
      <c r="XW21" s="72"/>
      <c r="XX21" s="72"/>
      <c r="XY21" s="72"/>
      <c r="XZ21" s="72"/>
      <c r="YA21" s="72"/>
      <c r="YB21" s="72"/>
      <c r="YC21" s="72"/>
      <c r="YD21" s="72"/>
      <c r="YE21" s="72"/>
      <c r="YF21" s="72"/>
      <c r="YG21" s="72"/>
      <c r="YH21" s="72"/>
      <c r="YI21" s="72"/>
      <c r="YJ21" s="72"/>
      <c r="YK21" s="72"/>
      <c r="YL21" s="72"/>
      <c r="YM21" s="72"/>
      <c r="YN21" s="72"/>
      <c r="YO21" s="72"/>
      <c r="YP21" s="72"/>
      <c r="YQ21" s="72"/>
      <c r="YR21" s="72"/>
      <c r="YS21" s="72"/>
      <c r="YT21" s="72"/>
      <c r="YU21" s="72"/>
      <c r="YV21" s="72"/>
      <c r="YW21" s="72"/>
      <c r="YX21" s="72"/>
      <c r="YY21" s="72"/>
      <c r="YZ21" s="72"/>
      <c r="ZA21" s="72"/>
      <c r="ZB21" s="72"/>
      <c r="ZC21" s="72"/>
      <c r="ZD21" s="72"/>
      <c r="ZE21" s="72"/>
      <c r="ZF21" s="72"/>
      <c r="ZG21" s="72"/>
      <c r="ZH21" s="72"/>
      <c r="ZI21" s="72"/>
      <c r="ZJ21" s="72"/>
      <c r="ZK21" s="72"/>
      <c r="ZL21" s="72"/>
      <c r="ZM21" s="72"/>
      <c r="ZN21" s="72"/>
      <c r="ZO21" s="72"/>
      <c r="ZP21" s="72"/>
      <c r="ZQ21" s="72"/>
      <c r="ZR21" s="72"/>
      <c r="ZS21" s="72"/>
      <c r="ZT21" s="72"/>
      <c r="ZU21" s="72"/>
      <c r="ZV21" s="72"/>
      <c r="ZW21" s="72"/>
      <c r="ZX21" s="72"/>
      <c r="ZY21" s="72"/>
      <c r="ZZ21" s="72"/>
      <c r="AAA21" s="72"/>
      <c r="AAB21" s="72"/>
      <c r="AAC21" s="72"/>
      <c r="AAD21" s="72"/>
      <c r="AAE21" s="72"/>
      <c r="AAF21" s="72"/>
      <c r="AAG21" s="72"/>
      <c r="AAH21" s="72"/>
      <c r="AAI21" s="72"/>
      <c r="AAJ21" s="72"/>
      <c r="AAK21" s="72"/>
      <c r="AAL21" s="72"/>
      <c r="AAM21" s="72"/>
      <c r="AAN21" s="72"/>
      <c r="AAO21" s="72"/>
      <c r="AAP21" s="72"/>
      <c r="AAQ21" s="72"/>
      <c r="AAR21" s="72"/>
      <c r="AAS21" s="72"/>
      <c r="AAT21" s="72"/>
      <c r="AAU21" s="72"/>
      <c r="AAV21" s="72"/>
      <c r="AAW21" s="72"/>
      <c r="AAX21" s="72"/>
      <c r="AAY21" s="72"/>
      <c r="AAZ21" s="72"/>
      <c r="ABA21" s="72"/>
      <c r="ABB21" s="72"/>
      <c r="ABC21" s="72"/>
      <c r="ABD21" s="72"/>
      <c r="ABE21" s="72"/>
      <c r="ABF21" s="72"/>
      <c r="ABG21" s="72"/>
      <c r="ABH21" s="72"/>
      <c r="ABI21" s="72"/>
      <c r="ABJ21" s="72"/>
      <c r="ABK21" s="72"/>
      <c r="ABL21" s="72"/>
      <c r="ABM21" s="72"/>
      <c r="ABN21" s="72"/>
      <c r="ABO21" s="72"/>
      <c r="ABP21" s="72"/>
      <c r="ABQ21" s="72"/>
      <c r="ABR21" s="72"/>
      <c r="ABS21" s="72"/>
      <c r="ABT21" s="72"/>
      <c r="ABU21" s="72"/>
      <c r="ABV21" s="72"/>
      <c r="ABW21" s="72"/>
      <c r="ABX21" s="72"/>
      <c r="ABY21" s="72"/>
      <c r="ABZ21" s="72"/>
      <c r="ACA21" s="72"/>
      <c r="ACB21" s="72"/>
      <c r="ACC21" s="72"/>
      <c r="ACD21" s="72"/>
      <c r="ACE21" s="72"/>
      <c r="ACF21" s="72"/>
      <c r="ACG21" s="72"/>
      <c r="ACH21" s="72"/>
      <c r="ACI21" s="72"/>
      <c r="ACJ21" s="72"/>
      <c r="ACK21" s="72"/>
      <c r="ACL21" s="72"/>
      <c r="ACM21" s="72"/>
      <c r="ACN21" s="72"/>
      <c r="ACO21" s="72"/>
      <c r="ACP21" s="72"/>
      <c r="ACQ21" s="72"/>
      <c r="ACR21" s="72"/>
      <c r="ACS21" s="72"/>
      <c r="ACT21" s="72"/>
      <c r="ACU21" s="72"/>
      <c r="ACV21" s="72"/>
      <c r="ACW21" s="72"/>
      <c r="ACX21" s="72"/>
      <c r="ACY21" s="72"/>
      <c r="ACZ21" s="72"/>
      <c r="ADA21" s="72"/>
      <c r="ADB21" s="72"/>
      <c r="ADC21" s="72"/>
      <c r="ADD21" s="72"/>
      <c r="ADE21" s="72"/>
      <c r="ADF21" s="72"/>
      <c r="ADG21" s="72"/>
      <c r="ADH21" s="72"/>
      <c r="ADI21" s="72"/>
      <c r="ADJ21" s="72"/>
      <c r="ADK21" s="72"/>
      <c r="ADL21" s="72"/>
      <c r="ADM21" s="72"/>
      <c r="ADN21" s="72"/>
      <c r="ADO21" s="72"/>
      <c r="ADP21" s="72"/>
      <c r="ADQ21" s="72"/>
      <c r="ADR21" s="72"/>
      <c r="ADS21" s="72"/>
      <c r="ADT21" s="72"/>
      <c r="ADU21" s="72"/>
      <c r="ADV21" s="72"/>
      <c r="ADW21" s="72"/>
      <c r="ADX21" s="72"/>
      <c r="ADY21" s="72"/>
      <c r="ADZ21" s="72"/>
      <c r="AEA21" s="72"/>
      <c r="AEB21" s="72"/>
      <c r="AEC21" s="72"/>
      <c r="AED21" s="72"/>
      <c r="AEE21" s="72"/>
      <c r="AEF21" s="72"/>
      <c r="AEG21" s="72"/>
      <c r="AEH21" s="72"/>
      <c r="AEI21" s="72"/>
      <c r="AEJ21" s="72"/>
      <c r="AEK21" s="72"/>
      <c r="AEL21" s="72"/>
      <c r="AEM21" s="72"/>
      <c r="AEN21" s="72"/>
      <c r="AEO21" s="72"/>
      <c r="AEP21" s="72"/>
      <c r="AEQ21" s="72"/>
      <c r="AER21" s="72"/>
      <c r="AES21" s="72"/>
      <c r="AET21" s="72"/>
      <c r="AEU21" s="72"/>
      <c r="AEV21" s="72"/>
      <c r="AEW21" s="72"/>
      <c r="AEX21" s="72"/>
      <c r="AEY21" s="72"/>
      <c r="AEZ21" s="72"/>
      <c r="AFA21" s="72"/>
      <c r="AFB21" s="72"/>
      <c r="AFC21" s="72"/>
      <c r="AFD21" s="72"/>
      <c r="AFE21" s="72"/>
      <c r="AFF21" s="72"/>
      <c r="AFG21" s="72"/>
      <c r="AFH21" s="72"/>
      <c r="AFI21" s="72"/>
      <c r="AFJ21" s="72"/>
      <c r="AFK21" s="72"/>
      <c r="AFL21" s="72"/>
      <c r="AFM21" s="72"/>
      <c r="AFN21" s="72"/>
      <c r="AFO21" s="72"/>
      <c r="AFP21" s="72"/>
      <c r="AFQ21" s="72"/>
      <c r="AFR21" s="72"/>
      <c r="AFS21" s="72"/>
      <c r="AFT21" s="72"/>
      <c r="AFU21" s="72"/>
      <c r="AFV21" s="72"/>
      <c r="AFW21" s="72"/>
      <c r="AFX21" s="72"/>
      <c r="AFY21" s="72"/>
      <c r="AFZ21" s="72"/>
      <c r="AGA21" s="72"/>
      <c r="AGB21" s="72"/>
      <c r="AGC21" s="72"/>
      <c r="AGD21" s="72"/>
      <c r="AGE21" s="72"/>
      <c r="AGF21" s="72"/>
      <c r="AGG21" s="72"/>
      <c r="AGH21" s="72"/>
      <c r="AGI21" s="72"/>
      <c r="AGJ21" s="72"/>
      <c r="AGK21" s="72"/>
      <c r="AGL21" s="72"/>
      <c r="AGM21" s="72"/>
      <c r="AGN21" s="72"/>
      <c r="AGO21" s="72"/>
      <c r="AGP21" s="72"/>
      <c r="AGQ21" s="72"/>
      <c r="AGR21" s="72"/>
      <c r="AGS21" s="72"/>
      <c r="AGT21" s="72"/>
      <c r="AGU21" s="72"/>
      <c r="AGV21" s="72"/>
      <c r="AGW21" s="72"/>
      <c r="AGX21" s="72"/>
      <c r="AGY21" s="72"/>
      <c r="AGZ21" s="72"/>
      <c r="AHA21" s="72"/>
      <c r="AHB21" s="72"/>
      <c r="AHC21" s="72"/>
      <c r="AHD21" s="72"/>
      <c r="AHE21" s="72"/>
      <c r="AHF21" s="72"/>
      <c r="AHG21" s="72"/>
      <c r="AHH21" s="72"/>
      <c r="AHI21" s="72"/>
      <c r="AHJ21" s="72"/>
      <c r="AHK21" s="72"/>
      <c r="AHL21" s="72"/>
      <c r="AHM21" s="72"/>
      <c r="AHN21" s="72"/>
      <c r="AHO21" s="72"/>
      <c r="AHP21" s="72"/>
      <c r="AHQ21" s="72"/>
      <c r="AHR21" s="72"/>
      <c r="AHS21" s="72"/>
      <c r="AHT21" s="72"/>
      <c r="AHU21" s="72"/>
      <c r="AHV21" s="72"/>
      <c r="AHW21" s="72"/>
      <c r="AHX21" s="72"/>
      <c r="AHY21" s="72"/>
      <c r="AHZ21" s="72"/>
      <c r="AIA21" s="72"/>
      <c r="AIB21" s="72"/>
      <c r="AIC21" s="72"/>
      <c r="AID21" s="72"/>
      <c r="AIE21" s="72"/>
      <c r="AIF21" s="72"/>
      <c r="AIG21" s="72"/>
      <c r="AIH21" s="72"/>
      <c r="AII21" s="72"/>
      <c r="AIJ21" s="72"/>
      <c r="AIK21" s="72"/>
      <c r="AIL21" s="72"/>
      <c r="AIM21" s="72"/>
      <c r="AIN21" s="72"/>
      <c r="AIO21" s="72"/>
      <c r="AIP21" s="72"/>
      <c r="AIQ21" s="72"/>
      <c r="AIR21" s="72"/>
      <c r="AIS21" s="72"/>
      <c r="AIT21" s="72"/>
      <c r="AIU21" s="72"/>
      <c r="AIV21" s="72"/>
      <c r="AIW21" s="72"/>
      <c r="AIX21" s="72"/>
      <c r="AIY21" s="72"/>
      <c r="AIZ21" s="72"/>
      <c r="AJA21" s="72"/>
      <c r="AJB21" s="72"/>
      <c r="AJC21" s="72"/>
      <c r="AJD21" s="72"/>
      <c r="AJE21" s="72"/>
      <c r="AJF21" s="72"/>
      <c r="AJG21" s="72"/>
      <c r="AJH21" s="72"/>
      <c r="AJI21" s="72"/>
      <c r="AJJ21" s="72"/>
      <c r="AJK21" s="72"/>
      <c r="AJL21" s="72"/>
      <c r="AJM21" s="72"/>
      <c r="AJN21" s="72"/>
      <c r="AJO21" s="72"/>
      <c r="AJP21" s="72"/>
      <c r="AJQ21" s="72"/>
      <c r="AJR21" s="72"/>
      <c r="AJS21" s="72"/>
      <c r="AJT21" s="72"/>
      <c r="AJU21" s="72"/>
      <c r="AJV21" s="72"/>
      <c r="AJW21" s="72"/>
      <c r="AJX21" s="72"/>
      <c r="AJY21" s="72"/>
      <c r="AJZ21" s="72"/>
      <c r="AKA21" s="72"/>
      <c r="AKB21" s="72"/>
      <c r="AKC21" s="72"/>
      <c r="AKD21" s="72"/>
      <c r="AKE21" s="72"/>
      <c r="AKF21" s="72"/>
      <c r="AKG21" s="72"/>
      <c r="AKH21" s="72"/>
      <c r="AKI21" s="72"/>
      <c r="AKJ21" s="72"/>
      <c r="AKK21" s="72"/>
      <c r="AKL21" s="72"/>
      <c r="AKM21" s="72"/>
      <c r="AKN21" s="72"/>
      <c r="AKO21" s="72"/>
      <c r="AKP21" s="72"/>
      <c r="AKQ21" s="72"/>
      <c r="AKR21" s="72"/>
      <c r="AKS21" s="72"/>
      <c r="AKT21" s="72"/>
      <c r="AKU21" s="72"/>
      <c r="AKV21" s="72"/>
      <c r="AKW21" s="72"/>
      <c r="AKX21" s="72"/>
      <c r="AKY21" s="72"/>
      <c r="AKZ21" s="72"/>
      <c r="ALA21" s="72"/>
      <c r="ALB21" s="72"/>
      <c r="ALC21" s="72"/>
      <c r="ALD21" s="72"/>
      <c r="ALE21" s="72"/>
      <c r="ALF21" s="72"/>
      <c r="ALG21" s="72"/>
      <c r="ALH21" s="72"/>
      <c r="ALI21" s="72"/>
      <c r="ALJ21" s="72"/>
      <c r="ALK21" s="72"/>
      <c r="ALL21" s="72"/>
      <c r="ALM21" s="72"/>
      <c r="ALN21" s="72"/>
      <c r="ALO21" s="72"/>
      <c r="ALP21" s="72"/>
      <c r="ALQ21" s="72"/>
      <c r="ALR21" s="72"/>
      <c r="ALS21" s="72"/>
      <c r="ALT21" s="72"/>
      <c r="ALU21" s="72"/>
      <c r="ALV21" s="72"/>
      <c r="ALW21" s="72"/>
      <c r="ALX21" s="72"/>
      <c r="ALY21" s="72"/>
      <c r="ALZ21" s="72"/>
      <c r="AMA21" s="72"/>
      <c r="AMB21" s="72"/>
      <c r="AMC21" s="72"/>
      <c r="AMD21" s="72"/>
      <c r="AME21" s="72"/>
      <c r="AMF21" s="72"/>
      <c r="AMG21" s="72"/>
      <c r="AMH21" s="72"/>
      <c r="AMI21" s="72"/>
      <c r="AMJ21" s="72"/>
      <c r="AMK21" s="72"/>
      <c r="AML21" s="72"/>
      <c r="AMM21" s="72"/>
      <c r="AMN21" s="72"/>
      <c r="AMO21" s="72"/>
      <c r="AMP21" s="72"/>
      <c r="AMQ21" s="72"/>
      <c r="AMR21" s="72"/>
      <c r="AMS21" s="72"/>
      <c r="AMT21" s="72"/>
      <c r="AMU21" s="72"/>
      <c r="AMV21" s="72"/>
      <c r="AMW21" s="72"/>
      <c r="AMX21" s="72"/>
      <c r="AMY21" s="72"/>
      <c r="AMZ21" s="72"/>
      <c r="ANA21" s="72"/>
      <c r="ANB21" s="72"/>
      <c r="ANC21" s="72"/>
      <c r="AND21" s="72"/>
      <c r="ANE21" s="72"/>
      <c r="ANF21" s="72"/>
      <c r="ANG21" s="72"/>
      <c r="ANH21" s="72"/>
      <c r="ANI21" s="72"/>
      <c r="ANJ21" s="72"/>
      <c r="ANK21" s="72"/>
      <c r="ANL21" s="72"/>
      <c r="ANM21" s="72"/>
      <c r="ANN21" s="72"/>
      <c r="ANO21" s="72"/>
      <c r="ANP21" s="72"/>
      <c r="ANQ21" s="72"/>
      <c r="ANR21" s="72"/>
      <c r="ANS21" s="72"/>
      <c r="ANT21" s="72"/>
      <c r="ANU21" s="72"/>
      <c r="ANV21" s="72"/>
      <c r="ANW21" s="72"/>
      <c r="ANX21" s="72"/>
      <c r="ANY21" s="72"/>
      <c r="ANZ21" s="72"/>
      <c r="AOA21" s="72"/>
      <c r="AOB21" s="72"/>
      <c r="AOC21" s="72"/>
      <c r="AOD21" s="72"/>
      <c r="AOE21" s="72"/>
      <c r="AOF21" s="72"/>
      <c r="AOG21" s="72"/>
      <c r="AOH21" s="72"/>
      <c r="AOI21" s="72"/>
      <c r="AOJ21" s="72"/>
      <c r="AOK21" s="72"/>
      <c r="AOL21" s="72"/>
      <c r="AOM21" s="72"/>
      <c r="AON21" s="72"/>
      <c r="AOO21" s="72"/>
      <c r="AOP21" s="72"/>
      <c r="AOQ21" s="72"/>
      <c r="AOR21" s="72"/>
      <c r="AOS21" s="72"/>
      <c r="AOT21" s="72"/>
      <c r="AOU21" s="72"/>
      <c r="AOV21" s="72"/>
      <c r="AOW21" s="72"/>
      <c r="AOX21" s="72"/>
      <c r="AOY21" s="72"/>
      <c r="AOZ21" s="72"/>
      <c r="APA21" s="72"/>
      <c r="APB21" s="72"/>
      <c r="APC21" s="72"/>
      <c r="APD21" s="72"/>
      <c r="APE21" s="72"/>
      <c r="APF21" s="72"/>
      <c r="APG21" s="72"/>
      <c r="APH21" s="72"/>
      <c r="API21" s="72"/>
      <c r="APJ21" s="72"/>
      <c r="APK21" s="72"/>
      <c r="APL21" s="72"/>
      <c r="APM21" s="72"/>
      <c r="APN21" s="72"/>
      <c r="APO21" s="72"/>
      <c r="APP21" s="72"/>
      <c r="APQ21" s="72"/>
      <c r="APR21" s="72"/>
      <c r="APS21" s="72"/>
      <c r="APT21" s="72"/>
      <c r="APU21" s="72"/>
      <c r="APV21" s="72"/>
      <c r="APW21" s="72"/>
      <c r="APX21" s="72"/>
      <c r="APY21" s="72"/>
      <c r="APZ21" s="72"/>
      <c r="AQA21" s="72"/>
      <c r="AQB21" s="72"/>
      <c r="AQC21" s="72"/>
      <c r="AQD21" s="72"/>
      <c r="AQE21" s="72"/>
      <c r="AQF21" s="72"/>
      <c r="AQG21" s="72"/>
      <c r="AQH21" s="72"/>
      <c r="AQI21" s="72"/>
      <c r="AQJ21" s="72"/>
      <c r="AQK21" s="72"/>
      <c r="AQL21" s="72"/>
      <c r="AQM21" s="72"/>
      <c r="AQN21" s="72"/>
      <c r="AQO21" s="72"/>
      <c r="AQP21" s="72"/>
      <c r="AQQ21" s="72"/>
      <c r="AQR21" s="72"/>
      <c r="AQS21" s="72"/>
      <c r="AQT21" s="72"/>
      <c r="AQU21" s="72"/>
      <c r="AQV21" s="72"/>
      <c r="AQW21" s="72"/>
      <c r="AQX21" s="72"/>
      <c r="AQY21" s="72"/>
      <c r="AQZ21" s="72"/>
      <c r="ARA21" s="72"/>
      <c r="ARB21" s="72"/>
      <c r="ARC21" s="72"/>
      <c r="ARD21" s="72"/>
      <c r="ARE21" s="72"/>
      <c r="ARF21" s="72"/>
      <c r="ARG21" s="72"/>
      <c r="ARH21" s="72"/>
      <c r="ARI21" s="72"/>
      <c r="ARJ21" s="72"/>
      <c r="ARK21" s="72"/>
      <c r="ARL21" s="72"/>
      <c r="ARM21" s="72"/>
      <c r="ARN21" s="72"/>
      <c r="ARO21" s="72"/>
      <c r="ARP21" s="72"/>
      <c r="ARQ21" s="72"/>
      <c r="ARR21" s="72"/>
      <c r="ARS21" s="72"/>
      <c r="ART21" s="72"/>
      <c r="ARU21" s="72"/>
      <c r="ARV21" s="72"/>
      <c r="ARW21" s="72"/>
      <c r="ARX21" s="72"/>
      <c r="ARY21" s="72"/>
      <c r="ARZ21" s="72"/>
      <c r="ASA21" s="72"/>
      <c r="ASB21" s="72"/>
      <c r="ASC21" s="72"/>
      <c r="ASD21" s="72"/>
      <c r="ASE21" s="72"/>
      <c r="ASF21" s="72"/>
      <c r="ASG21" s="72"/>
      <c r="ASH21" s="72"/>
      <c r="ASI21" s="72"/>
      <c r="ASJ21" s="72"/>
      <c r="ASK21" s="72"/>
      <c r="ASL21" s="72"/>
      <c r="ASM21" s="72"/>
      <c r="ASN21" s="72"/>
      <c r="ASO21" s="72"/>
      <c r="ASP21" s="72"/>
      <c r="ASQ21" s="72"/>
      <c r="ASR21" s="72"/>
      <c r="ASS21" s="72"/>
      <c r="AST21" s="72"/>
      <c r="ASU21" s="72"/>
      <c r="ASV21" s="72"/>
      <c r="ASW21" s="72"/>
      <c r="ASX21" s="72"/>
      <c r="ASY21" s="72"/>
      <c r="ASZ21" s="72"/>
      <c r="ATA21" s="72"/>
      <c r="ATB21" s="72"/>
      <c r="ATC21" s="72"/>
      <c r="ATD21" s="72"/>
      <c r="ATE21" s="72"/>
      <c r="ATF21" s="72"/>
      <c r="ATG21" s="72"/>
      <c r="ATH21" s="72"/>
      <c r="ATI21" s="72"/>
      <c r="ATJ21" s="72"/>
      <c r="ATK21" s="72"/>
      <c r="ATL21" s="72"/>
      <c r="ATM21" s="72"/>
      <c r="ATN21" s="72"/>
      <c r="ATO21" s="72"/>
      <c r="ATP21" s="72"/>
      <c r="ATQ21" s="72"/>
      <c r="ATR21" s="72"/>
      <c r="ATS21" s="72"/>
      <c r="ATT21" s="72"/>
      <c r="ATU21" s="72"/>
      <c r="ATV21" s="72"/>
      <c r="ATW21" s="72"/>
      <c r="ATX21" s="72"/>
      <c r="ATY21" s="72"/>
      <c r="ATZ21" s="72"/>
      <c r="AUA21" s="72"/>
      <c r="AUB21" s="72"/>
      <c r="AUC21" s="72"/>
      <c r="AUD21" s="72"/>
      <c r="AUE21" s="72"/>
      <c r="AUF21" s="72"/>
      <c r="AUG21" s="72"/>
      <c r="AUH21" s="72"/>
      <c r="AUI21" s="72"/>
      <c r="AUJ21" s="72"/>
      <c r="AUK21" s="72"/>
      <c r="AUL21" s="72"/>
      <c r="AUM21" s="72"/>
      <c r="AUN21" s="72"/>
      <c r="AUO21" s="72"/>
      <c r="AUP21" s="72"/>
      <c r="AUQ21" s="72"/>
      <c r="AUR21" s="72"/>
      <c r="AUS21" s="72"/>
      <c r="AUT21" s="72"/>
      <c r="AUU21" s="72"/>
      <c r="AUV21" s="72"/>
      <c r="AUW21" s="72"/>
      <c r="AUX21" s="72"/>
      <c r="AUY21" s="72"/>
      <c r="AUZ21" s="72"/>
      <c r="AVA21" s="72"/>
      <c r="AVB21" s="72"/>
      <c r="AVC21" s="72"/>
      <c r="AVD21" s="72"/>
      <c r="AVE21" s="72"/>
      <c r="AVF21" s="72"/>
      <c r="AVG21" s="72"/>
      <c r="AVH21" s="72"/>
      <c r="AVI21" s="72"/>
      <c r="AVJ21" s="72"/>
      <c r="AVK21" s="72"/>
      <c r="AVL21" s="72"/>
      <c r="AVM21" s="72"/>
      <c r="AVN21" s="72"/>
      <c r="AVO21" s="72"/>
      <c r="AVP21" s="72"/>
      <c r="AVQ21" s="72"/>
      <c r="AVR21" s="72"/>
      <c r="AVS21" s="72"/>
      <c r="AVT21" s="72"/>
      <c r="AVU21" s="72"/>
      <c r="AVV21" s="72"/>
      <c r="AVW21" s="72"/>
      <c r="AVX21" s="72"/>
      <c r="AVY21" s="72"/>
      <c r="AVZ21" s="72"/>
      <c r="AWA21" s="72"/>
      <c r="AWB21" s="72"/>
      <c r="AWC21" s="72"/>
      <c r="AWD21" s="72"/>
      <c r="AWE21" s="72"/>
      <c r="AWF21" s="72"/>
      <c r="AWG21" s="72"/>
      <c r="AWH21" s="72"/>
      <c r="AWI21" s="72"/>
      <c r="AWJ21" s="72"/>
      <c r="AWK21" s="72"/>
      <c r="AWL21" s="72"/>
      <c r="AWM21" s="72"/>
      <c r="AWN21" s="72"/>
      <c r="AWO21" s="72"/>
      <c r="AWP21" s="72"/>
      <c r="AWQ21" s="72"/>
      <c r="AWR21" s="72"/>
      <c r="AWS21" s="72"/>
      <c r="AWT21" s="72"/>
      <c r="AWU21" s="72"/>
      <c r="AWV21" s="72"/>
      <c r="AWW21" s="72"/>
      <c r="AWX21" s="72"/>
      <c r="AWY21" s="72"/>
      <c r="AWZ21" s="72"/>
      <c r="AXA21" s="72"/>
      <c r="AXB21" s="72"/>
      <c r="AXC21" s="72"/>
      <c r="AXD21" s="72"/>
      <c r="AXE21" s="72"/>
      <c r="AXF21" s="72"/>
      <c r="AXG21" s="72"/>
      <c r="AXH21" s="72"/>
      <c r="AXI21" s="72"/>
      <c r="AXJ21" s="72"/>
      <c r="AXK21" s="72"/>
      <c r="AXL21" s="72"/>
      <c r="AXM21" s="72"/>
      <c r="AXN21" s="72"/>
      <c r="AXO21" s="72"/>
      <c r="AXP21" s="72"/>
      <c r="AXQ21" s="72"/>
      <c r="AXR21" s="72"/>
      <c r="AXS21" s="72"/>
      <c r="AXT21" s="72"/>
      <c r="AXU21" s="72"/>
      <c r="AXV21" s="72"/>
      <c r="AXW21" s="72"/>
      <c r="AXX21" s="72"/>
      <c r="AXY21" s="72"/>
      <c r="AXZ21" s="72"/>
      <c r="AYA21" s="72"/>
      <c r="AYB21" s="72"/>
      <c r="AYC21" s="72"/>
      <c r="AYD21" s="72"/>
      <c r="AYE21" s="72"/>
      <c r="AYF21" s="72"/>
      <c r="AYG21" s="72"/>
      <c r="AYH21" s="72"/>
      <c r="AYI21" s="72"/>
      <c r="AYJ21" s="72"/>
      <c r="AYK21" s="72"/>
      <c r="AYL21" s="72"/>
      <c r="AYM21" s="72"/>
      <c r="AYN21" s="72"/>
      <c r="AYO21" s="72"/>
      <c r="AYP21" s="72"/>
      <c r="AYQ21" s="72"/>
      <c r="AYR21" s="72"/>
      <c r="AYS21" s="72"/>
      <c r="AYT21" s="72"/>
      <c r="AYU21" s="72"/>
      <c r="AYV21" s="72"/>
      <c r="AYW21" s="72"/>
      <c r="AYX21" s="72"/>
      <c r="AYY21" s="72"/>
      <c r="AYZ21" s="72"/>
      <c r="AZA21" s="72"/>
      <c r="AZB21" s="72"/>
      <c r="AZC21" s="72"/>
      <c r="AZD21" s="72"/>
      <c r="AZE21" s="72"/>
      <c r="AZF21" s="72"/>
      <c r="AZG21" s="72"/>
      <c r="AZH21" s="72"/>
      <c r="AZI21" s="72"/>
      <c r="AZJ21" s="72"/>
      <c r="AZK21" s="72"/>
      <c r="AZL21" s="72"/>
      <c r="AZM21" s="72"/>
      <c r="AZN21" s="72"/>
      <c r="AZO21" s="72"/>
      <c r="AZP21" s="72"/>
      <c r="AZQ21" s="72"/>
      <c r="AZR21" s="72"/>
      <c r="AZS21" s="72"/>
      <c r="AZT21" s="72"/>
      <c r="AZU21" s="72"/>
      <c r="AZV21" s="72"/>
      <c r="AZW21" s="72"/>
      <c r="AZX21" s="72"/>
      <c r="AZY21" s="72"/>
      <c r="AZZ21" s="72"/>
      <c r="BAA21" s="72"/>
      <c r="BAB21" s="72"/>
      <c r="BAC21" s="72"/>
      <c r="BAD21" s="72"/>
      <c r="BAE21" s="72"/>
      <c r="BAF21" s="72"/>
      <c r="BAG21" s="72"/>
      <c r="BAH21" s="72"/>
      <c r="BAI21" s="72"/>
      <c r="BAJ21" s="72"/>
      <c r="BAK21" s="72"/>
      <c r="BAL21" s="72"/>
      <c r="BAM21" s="72"/>
      <c r="BAN21" s="72"/>
      <c r="BAO21" s="72"/>
      <c r="BAP21" s="72"/>
      <c r="BAQ21" s="72"/>
      <c r="BAR21" s="72"/>
      <c r="BAS21" s="72"/>
      <c r="BAT21" s="72"/>
      <c r="BAU21" s="72"/>
      <c r="BAV21" s="72"/>
      <c r="BAW21" s="72"/>
      <c r="BAX21" s="72"/>
      <c r="BAY21" s="72"/>
      <c r="BAZ21" s="72"/>
      <c r="BBA21" s="72"/>
      <c r="BBB21" s="72"/>
      <c r="BBC21" s="72"/>
      <c r="BBD21" s="72"/>
      <c r="BBE21" s="72"/>
      <c r="BBF21" s="72"/>
      <c r="BBG21" s="72"/>
      <c r="BBH21" s="72"/>
      <c r="BBI21" s="72"/>
      <c r="BBJ21" s="72"/>
      <c r="BBK21" s="72"/>
      <c r="BBL21" s="72"/>
      <c r="BBM21" s="72"/>
      <c r="BBN21" s="72"/>
      <c r="BBO21" s="72"/>
      <c r="BBP21" s="72"/>
      <c r="BBQ21" s="72"/>
      <c r="BBR21" s="72"/>
      <c r="BBS21" s="72"/>
      <c r="BBT21" s="72"/>
      <c r="BBU21" s="72"/>
      <c r="BBV21" s="72"/>
      <c r="BBW21" s="72"/>
      <c r="BBX21" s="72"/>
      <c r="BBY21" s="72"/>
      <c r="BBZ21" s="72"/>
      <c r="BCA21" s="72"/>
      <c r="BCB21" s="72"/>
      <c r="BCC21" s="72"/>
      <c r="BCD21" s="72"/>
      <c r="BCE21" s="72"/>
      <c r="BCF21" s="72"/>
      <c r="BCG21" s="72"/>
      <c r="BCH21" s="72"/>
      <c r="BCI21" s="72"/>
      <c r="BCJ21" s="72"/>
      <c r="BCK21" s="72"/>
      <c r="BCL21" s="72"/>
      <c r="BCM21" s="72"/>
      <c r="BCN21" s="72"/>
      <c r="BCO21" s="72"/>
      <c r="BCP21" s="72"/>
      <c r="BCQ21" s="72"/>
      <c r="BCR21" s="72"/>
      <c r="BCS21" s="72"/>
      <c r="BCT21" s="72"/>
      <c r="BCU21" s="72"/>
      <c r="BCV21" s="72"/>
      <c r="BCW21" s="72"/>
      <c r="BCX21" s="72"/>
      <c r="BCY21" s="72"/>
      <c r="BCZ21" s="72"/>
      <c r="BDA21" s="72"/>
      <c r="BDB21" s="72"/>
      <c r="BDC21" s="72"/>
      <c r="BDD21" s="72"/>
      <c r="BDE21" s="72"/>
      <c r="BDF21" s="72"/>
      <c r="BDG21" s="72"/>
      <c r="BDH21" s="72"/>
      <c r="BDI21" s="72"/>
      <c r="BDJ21" s="72"/>
      <c r="BDK21" s="72"/>
      <c r="BDL21" s="72"/>
      <c r="BDM21" s="72"/>
      <c r="BDN21" s="72"/>
      <c r="BDO21" s="72"/>
      <c r="BDP21" s="72"/>
      <c r="BDQ21" s="72"/>
      <c r="BDR21" s="72"/>
      <c r="BDS21" s="72"/>
      <c r="BDT21" s="72"/>
      <c r="BDU21" s="72"/>
      <c r="BDV21" s="72"/>
      <c r="BDW21" s="72"/>
      <c r="BDX21" s="72"/>
      <c r="BDY21" s="72"/>
      <c r="BDZ21" s="72"/>
      <c r="BEA21" s="72"/>
      <c r="BEB21" s="72"/>
      <c r="BEC21" s="72"/>
      <c r="BED21" s="72"/>
      <c r="BEE21" s="72"/>
      <c r="BEF21" s="72"/>
      <c r="BEG21" s="72"/>
      <c r="BEH21" s="72"/>
      <c r="BEI21" s="72"/>
      <c r="BEJ21" s="72"/>
      <c r="BEK21" s="72"/>
      <c r="BEL21" s="72"/>
      <c r="BEM21" s="72"/>
      <c r="BEN21" s="72"/>
      <c r="BEO21" s="72"/>
      <c r="BEP21" s="72"/>
      <c r="BEQ21" s="72"/>
      <c r="BER21" s="72"/>
      <c r="BES21" s="72"/>
      <c r="BET21" s="72"/>
      <c r="BEU21" s="72"/>
      <c r="BEV21" s="72"/>
      <c r="BEW21" s="72"/>
      <c r="BEX21" s="72"/>
      <c r="BEY21" s="72"/>
      <c r="BEZ21" s="72"/>
      <c r="BFA21" s="72"/>
      <c r="BFB21" s="72"/>
      <c r="BFC21" s="72"/>
      <c r="BFD21" s="72"/>
      <c r="BFE21" s="72"/>
      <c r="BFF21" s="72"/>
      <c r="BFG21" s="72"/>
      <c r="BFH21" s="72"/>
      <c r="BFI21" s="72"/>
      <c r="BFJ21" s="72"/>
      <c r="BFK21" s="72"/>
      <c r="BFL21" s="72"/>
      <c r="BFM21" s="72"/>
      <c r="BFN21" s="72"/>
      <c r="BFO21" s="72"/>
      <c r="BFP21" s="72"/>
      <c r="BFQ21" s="72"/>
      <c r="BFR21" s="72"/>
      <c r="BFS21" s="72"/>
      <c r="BFT21" s="72"/>
      <c r="BFU21" s="72"/>
      <c r="BFV21" s="72"/>
      <c r="BFW21" s="72"/>
      <c r="BFX21" s="72"/>
      <c r="BFY21" s="72"/>
      <c r="BFZ21" s="72"/>
      <c r="BGA21" s="72"/>
      <c r="BGB21" s="72"/>
      <c r="BGC21" s="72"/>
      <c r="BGD21" s="72"/>
      <c r="BGE21" s="72"/>
      <c r="BGF21" s="72"/>
      <c r="BGG21" s="72"/>
      <c r="BGH21" s="72"/>
      <c r="BGI21" s="72"/>
      <c r="BGJ21" s="72"/>
      <c r="BGK21" s="72"/>
      <c r="BGL21" s="72"/>
      <c r="BGM21" s="72"/>
      <c r="BGN21" s="72"/>
      <c r="BGO21" s="72"/>
      <c r="BGP21" s="72"/>
      <c r="BGQ21" s="72"/>
      <c r="BGR21" s="72"/>
      <c r="BGS21" s="72"/>
      <c r="BGT21" s="72"/>
      <c r="BGU21" s="72"/>
      <c r="BGV21" s="72"/>
      <c r="BGW21" s="72"/>
      <c r="BGX21" s="72"/>
      <c r="BGY21" s="72"/>
      <c r="BGZ21" s="72"/>
      <c r="BHA21" s="72"/>
      <c r="BHB21" s="72"/>
      <c r="BHC21" s="72"/>
      <c r="BHD21" s="72"/>
      <c r="BHE21" s="72"/>
      <c r="BHF21" s="72"/>
      <c r="BHG21" s="72"/>
      <c r="BHH21" s="72"/>
      <c r="BHI21" s="72"/>
      <c r="BHJ21" s="72"/>
      <c r="BHK21" s="72"/>
      <c r="BHL21" s="72"/>
      <c r="BHM21" s="72"/>
      <c r="BHN21" s="72"/>
      <c r="BHO21" s="72"/>
      <c r="BHP21" s="72"/>
      <c r="BHQ21" s="72"/>
      <c r="BHR21" s="72"/>
      <c r="BHS21" s="72"/>
      <c r="BHT21" s="72"/>
      <c r="BHU21" s="72"/>
      <c r="BHV21" s="72"/>
      <c r="BHW21" s="72"/>
      <c r="BHX21" s="72"/>
      <c r="BHY21" s="72"/>
      <c r="BHZ21" s="72"/>
      <c r="BIA21" s="72"/>
      <c r="BIB21" s="72"/>
      <c r="BIC21" s="72"/>
      <c r="BID21" s="72"/>
      <c r="BIE21" s="72"/>
      <c r="BIF21" s="72"/>
      <c r="BIG21" s="72"/>
      <c r="BIH21" s="72"/>
      <c r="BII21" s="72"/>
      <c r="BIJ21" s="72"/>
      <c r="BIK21" s="72"/>
      <c r="BIL21" s="72"/>
      <c r="BIM21" s="72"/>
      <c r="BIN21" s="72"/>
      <c r="BIO21" s="72"/>
      <c r="BIP21" s="72"/>
      <c r="BIQ21" s="72"/>
      <c r="BIR21" s="72"/>
      <c r="BIS21" s="72"/>
      <c r="BIT21" s="72"/>
      <c r="BIU21" s="72"/>
      <c r="BIV21" s="72"/>
      <c r="BIW21" s="72"/>
      <c r="BIX21" s="72"/>
      <c r="BIY21" s="72"/>
      <c r="BIZ21" s="72"/>
    </row>
    <row r="22" spans="1:1612" s="13" customFormat="1" ht="33.75" customHeight="1">
      <c r="A22" s="130" t="s">
        <v>21</v>
      </c>
      <c r="B22" s="130"/>
      <c r="C22" s="131" t="s">
        <v>17</v>
      </c>
      <c r="D22" s="162">
        <v>2016</v>
      </c>
      <c r="E22" s="162">
        <v>2018</v>
      </c>
      <c r="F22" s="11">
        <v>2016</v>
      </c>
      <c r="G22" s="12">
        <f t="shared" ref="G22:L22" si="5">SUM(G25+G28+G31+G34+G37+G40+G43+G46+G49+G52+G55+G58+G60+G62+G61)</f>
        <v>67486.047150000013</v>
      </c>
      <c r="H22" s="12">
        <f t="shared" si="5"/>
        <v>0</v>
      </c>
      <c r="I22" s="12">
        <f t="shared" si="5"/>
        <v>30392.572550000004</v>
      </c>
      <c r="J22" s="12">
        <f t="shared" si="5"/>
        <v>1600</v>
      </c>
      <c r="K22" s="12">
        <f t="shared" si="5"/>
        <v>35493.474599999994</v>
      </c>
      <c r="L22" s="50">
        <f t="shared" si="5"/>
        <v>0</v>
      </c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  <c r="IW22" s="72"/>
      <c r="IX22" s="72"/>
      <c r="IY22" s="72"/>
      <c r="IZ22" s="72"/>
      <c r="JA22" s="72"/>
      <c r="JB22" s="72"/>
      <c r="JC22" s="72"/>
      <c r="JD22" s="72"/>
      <c r="JE22" s="72"/>
      <c r="JF22" s="72"/>
      <c r="JG22" s="72"/>
      <c r="JH22" s="72"/>
      <c r="JI22" s="72"/>
      <c r="JJ22" s="72"/>
      <c r="JK22" s="72"/>
      <c r="JL22" s="72"/>
      <c r="JM22" s="72"/>
      <c r="JN22" s="72"/>
      <c r="JO22" s="72"/>
      <c r="JP22" s="72"/>
      <c r="JQ22" s="72"/>
      <c r="JR22" s="72"/>
      <c r="JS22" s="72"/>
      <c r="JT22" s="72"/>
      <c r="JU22" s="72"/>
      <c r="JV22" s="72"/>
      <c r="JW22" s="72"/>
      <c r="JX22" s="72"/>
      <c r="JY22" s="72"/>
      <c r="JZ22" s="72"/>
      <c r="KA22" s="72"/>
      <c r="KB22" s="72"/>
      <c r="KC22" s="72"/>
      <c r="KD22" s="72"/>
      <c r="KE22" s="72"/>
      <c r="KF22" s="72"/>
      <c r="KG22" s="72"/>
      <c r="KH22" s="72"/>
      <c r="KI22" s="72"/>
      <c r="KJ22" s="72"/>
      <c r="KK22" s="72"/>
      <c r="KL22" s="72"/>
      <c r="KM22" s="72"/>
      <c r="KN22" s="72"/>
      <c r="KO22" s="72"/>
      <c r="KP22" s="72"/>
      <c r="KQ22" s="72"/>
      <c r="KR22" s="72"/>
      <c r="KS22" s="72"/>
      <c r="KT22" s="72"/>
      <c r="KU22" s="72"/>
      <c r="KV22" s="72"/>
      <c r="KW22" s="72"/>
      <c r="KX22" s="72"/>
      <c r="KY22" s="72"/>
      <c r="KZ22" s="72"/>
      <c r="LA22" s="72"/>
      <c r="LB22" s="72"/>
      <c r="LC22" s="72"/>
      <c r="LD22" s="72"/>
      <c r="LE22" s="72"/>
      <c r="LF22" s="72"/>
      <c r="LG22" s="72"/>
      <c r="LH22" s="72"/>
      <c r="LI22" s="72"/>
      <c r="LJ22" s="72"/>
      <c r="LK22" s="72"/>
      <c r="LL22" s="72"/>
      <c r="LM22" s="72"/>
      <c r="LN22" s="72"/>
      <c r="LO22" s="72"/>
      <c r="LP22" s="72"/>
      <c r="LQ22" s="72"/>
      <c r="LR22" s="72"/>
      <c r="LS22" s="72"/>
      <c r="LT22" s="72"/>
      <c r="LU22" s="72"/>
      <c r="LV22" s="72"/>
      <c r="LW22" s="72"/>
      <c r="LX22" s="72"/>
      <c r="LY22" s="72"/>
      <c r="LZ22" s="72"/>
      <c r="MA22" s="72"/>
      <c r="MB22" s="72"/>
      <c r="MC22" s="72"/>
      <c r="MD22" s="72"/>
      <c r="ME22" s="72"/>
      <c r="MF22" s="72"/>
      <c r="MG22" s="72"/>
      <c r="MH22" s="72"/>
      <c r="MI22" s="72"/>
      <c r="MJ22" s="72"/>
      <c r="MK22" s="72"/>
      <c r="ML22" s="72"/>
      <c r="MM22" s="72"/>
      <c r="MN22" s="72"/>
      <c r="MO22" s="72"/>
      <c r="MP22" s="72"/>
      <c r="MQ22" s="72"/>
      <c r="MR22" s="72"/>
      <c r="MS22" s="72"/>
      <c r="MT22" s="72"/>
      <c r="MU22" s="72"/>
      <c r="MV22" s="72"/>
      <c r="MW22" s="72"/>
      <c r="MX22" s="72"/>
      <c r="MY22" s="72"/>
      <c r="MZ22" s="72"/>
      <c r="NA22" s="72"/>
      <c r="NB22" s="72"/>
      <c r="NC22" s="72"/>
      <c r="ND22" s="72"/>
      <c r="NE22" s="72"/>
      <c r="NF22" s="72"/>
      <c r="NG22" s="72"/>
      <c r="NH22" s="72"/>
      <c r="NI22" s="72"/>
      <c r="NJ22" s="72"/>
      <c r="NK22" s="72"/>
      <c r="NL22" s="72"/>
      <c r="NM22" s="72"/>
      <c r="NN22" s="72"/>
      <c r="NO22" s="72"/>
      <c r="NP22" s="72"/>
      <c r="NQ22" s="72"/>
      <c r="NR22" s="72"/>
      <c r="NS22" s="72"/>
      <c r="NT22" s="72"/>
      <c r="NU22" s="72"/>
      <c r="NV22" s="72"/>
      <c r="NW22" s="72"/>
      <c r="NX22" s="72"/>
      <c r="NY22" s="72"/>
      <c r="NZ22" s="72"/>
      <c r="OA22" s="72"/>
      <c r="OB22" s="72"/>
      <c r="OC22" s="72"/>
      <c r="OD22" s="72"/>
      <c r="OE22" s="72"/>
      <c r="OF22" s="72"/>
      <c r="OG22" s="72"/>
      <c r="OH22" s="72"/>
      <c r="OI22" s="72"/>
      <c r="OJ22" s="72"/>
      <c r="OK22" s="72"/>
      <c r="OL22" s="72"/>
      <c r="OM22" s="72"/>
      <c r="ON22" s="72"/>
      <c r="OO22" s="72"/>
      <c r="OP22" s="72"/>
      <c r="OQ22" s="72"/>
      <c r="OR22" s="72"/>
      <c r="OS22" s="72"/>
      <c r="OT22" s="72"/>
      <c r="OU22" s="72"/>
      <c r="OV22" s="72"/>
      <c r="OW22" s="72"/>
      <c r="OX22" s="72"/>
      <c r="OY22" s="72"/>
      <c r="OZ22" s="72"/>
      <c r="PA22" s="72"/>
      <c r="PB22" s="72"/>
      <c r="PC22" s="72"/>
      <c r="PD22" s="72"/>
      <c r="PE22" s="72"/>
      <c r="PF22" s="72"/>
      <c r="PG22" s="72"/>
      <c r="PH22" s="72"/>
      <c r="PI22" s="72"/>
      <c r="PJ22" s="72"/>
      <c r="PK22" s="72"/>
      <c r="PL22" s="72"/>
      <c r="PM22" s="72"/>
      <c r="PN22" s="72"/>
      <c r="PO22" s="72"/>
      <c r="PP22" s="72"/>
      <c r="PQ22" s="72"/>
      <c r="PR22" s="72"/>
      <c r="PS22" s="72"/>
      <c r="PT22" s="72"/>
      <c r="PU22" s="72"/>
      <c r="PV22" s="72"/>
      <c r="PW22" s="72"/>
      <c r="PX22" s="72"/>
      <c r="PY22" s="72"/>
      <c r="PZ22" s="72"/>
      <c r="QA22" s="72"/>
      <c r="QB22" s="72"/>
      <c r="QC22" s="72"/>
      <c r="QD22" s="72"/>
      <c r="QE22" s="72"/>
      <c r="QF22" s="72"/>
      <c r="QG22" s="72"/>
      <c r="QH22" s="72"/>
      <c r="QI22" s="72"/>
      <c r="QJ22" s="72"/>
      <c r="QK22" s="72"/>
      <c r="QL22" s="72"/>
      <c r="QM22" s="72"/>
      <c r="QN22" s="72"/>
      <c r="QO22" s="72"/>
      <c r="QP22" s="72"/>
      <c r="QQ22" s="72"/>
      <c r="QR22" s="72"/>
      <c r="QS22" s="72"/>
      <c r="QT22" s="72"/>
      <c r="QU22" s="72"/>
      <c r="QV22" s="72"/>
      <c r="QW22" s="72"/>
      <c r="QX22" s="72"/>
      <c r="QY22" s="72"/>
      <c r="QZ22" s="72"/>
      <c r="RA22" s="72"/>
      <c r="RB22" s="72"/>
      <c r="RC22" s="72"/>
      <c r="RD22" s="72"/>
      <c r="RE22" s="72"/>
      <c r="RF22" s="72"/>
      <c r="RG22" s="72"/>
      <c r="RH22" s="72"/>
      <c r="RI22" s="72"/>
      <c r="RJ22" s="72"/>
      <c r="RK22" s="72"/>
      <c r="RL22" s="72"/>
      <c r="RM22" s="72"/>
      <c r="RN22" s="72"/>
      <c r="RO22" s="72"/>
      <c r="RP22" s="72"/>
      <c r="RQ22" s="72"/>
      <c r="RR22" s="72"/>
      <c r="RS22" s="72"/>
      <c r="RT22" s="72"/>
      <c r="RU22" s="72"/>
      <c r="RV22" s="72"/>
      <c r="RW22" s="72"/>
      <c r="RX22" s="72"/>
      <c r="RY22" s="72"/>
      <c r="RZ22" s="72"/>
      <c r="SA22" s="72"/>
      <c r="SB22" s="72"/>
      <c r="SC22" s="72"/>
      <c r="SD22" s="72"/>
      <c r="SE22" s="72"/>
      <c r="SF22" s="72"/>
      <c r="SG22" s="72"/>
      <c r="SH22" s="72"/>
      <c r="SI22" s="72"/>
      <c r="SJ22" s="72"/>
      <c r="SK22" s="72"/>
      <c r="SL22" s="72"/>
      <c r="SM22" s="72"/>
      <c r="SN22" s="72"/>
      <c r="SO22" s="72"/>
      <c r="SP22" s="72"/>
      <c r="SQ22" s="72"/>
      <c r="SR22" s="72"/>
      <c r="SS22" s="72"/>
      <c r="ST22" s="72"/>
      <c r="SU22" s="72"/>
      <c r="SV22" s="72"/>
      <c r="SW22" s="72"/>
      <c r="SX22" s="72"/>
      <c r="SY22" s="72"/>
      <c r="SZ22" s="72"/>
      <c r="TA22" s="72"/>
      <c r="TB22" s="72"/>
      <c r="TC22" s="72"/>
      <c r="TD22" s="72"/>
      <c r="TE22" s="72"/>
      <c r="TF22" s="72"/>
      <c r="TG22" s="72"/>
      <c r="TH22" s="72"/>
      <c r="TI22" s="72"/>
      <c r="TJ22" s="72"/>
      <c r="TK22" s="72"/>
      <c r="TL22" s="72"/>
      <c r="TM22" s="72"/>
      <c r="TN22" s="72"/>
      <c r="TO22" s="72"/>
      <c r="TP22" s="72"/>
      <c r="TQ22" s="72"/>
      <c r="TR22" s="72"/>
      <c r="TS22" s="72"/>
      <c r="TT22" s="72"/>
      <c r="TU22" s="72"/>
      <c r="TV22" s="72"/>
      <c r="TW22" s="72"/>
      <c r="TX22" s="72"/>
      <c r="TY22" s="72"/>
      <c r="TZ22" s="72"/>
      <c r="UA22" s="72"/>
      <c r="UB22" s="72"/>
      <c r="UC22" s="72"/>
      <c r="UD22" s="72"/>
      <c r="UE22" s="72"/>
      <c r="UF22" s="72"/>
      <c r="UG22" s="72"/>
      <c r="UH22" s="72"/>
      <c r="UI22" s="72"/>
      <c r="UJ22" s="72"/>
      <c r="UK22" s="72"/>
      <c r="UL22" s="72"/>
      <c r="UM22" s="72"/>
      <c r="UN22" s="72"/>
      <c r="UO22" s="72"/>
      <c r="UP22" s="72"/>
      <c r="UQ22" s="72"/>
      <c r="UR22" s="72"/>
      <c r="US22" s="72"/>
      <c r="UT22" s="72"/>
      <c r="UU22" s="72"/>
      <c r="UV22" s="72"/>
      <c r="UW22" s="72"/>
      <c r="UX22" s="72"/>
      <c r="UY22" s="72"/>
      <c r="UZ22" s="72"/>
      <c r="VA22" s="72"/>
      <c r="VB22" s="72"/>
      <c r="VC22" s="72"/>
      <c r="VD22" s="72"/>
      <c r="VE22" s="72"/>
      <c r="VF22" s="72"/>
      <c r="VG22" s="72"/>
      <c r="VH22" s="72"/>
      <c r="VI22" s="72"/>
      <c r="VJ22" s="72"/>
      <c r="VK22" s="72"/>
      <c r="VL22" s="72"/>
      <c r="VM22" s="72"/>
      <c r="VN22" s="72"/>
      <c r="VO22" s="72"/>
      <c r="VP22" s="72"/>
      <c r="VQ22" s="72"/>
      <c r="VR22" s="72"/>
      <c r="VS22" s="72"/>
      <c r="VT22" s="72"/>
      <c r="VU22" s="72"/>
      <c r="VV22" s="72"/>
      <c r="VW22" s="72"/>
      <c r="VX22" s="72"/>
      <c r="VY22" s="72"/>
      <c r="VZ22" s="72"/>
      <c r="WA22" s="72"/>
      <c r="WB22" s="72"/>
      <c r="WC22" s="72"/>
      <c r="WD22" s="72"/>
      <c r="WE22" s="72"/>
      <c r="WF22" s="72"/>
      <c r="WG22" s="72"/>
      <c r="WH22" s="72"/>
      <c r="WI22" s="72"/>
      <c r="WJ22" s="72"/>
      <c r="WK22" s="72"/>
      <c r="WL22" s="72"/>
      <c r="WM22" s="72"/>
      <c r="WN22" s="72"/>
      <c r="WO22" s="72"/>
      <c r="WP22" s="72"/>
      <c r="WQ22" s="72"/>
      <c r="WR22" s="72"/>
      <c r="WS22" s="72"/>
      <c r="WT22" s="72"/>
      <c r="WU22" s="72"/>
      <c r="WV22" s="72"/>
      <c r="WW22" s="72"/>
      <c r="WX22" s="72"/>
      <c r="WY22" s="72"/>
      <c r="WZ22" s="72"/>
      <c r="XA22" s="72"/>
      <c r="XB22" s="72"/>
      <c r="XC22" s="72"/>
      <c r="XD22" s="72"/>
      <c r="XE22" s="72"/>
      <c r="XF22" s="72"/>
      <c r="XG22" s="72"/>
      <c r="XH22" s="72"/>
      <c r="XI22" s="72"/>
      <c r="XJ22" s="72"/>
      <c r="XK22" s="72"/>
      <c r="XL22" s="72"/>
      <c r="XM22" s="72"/>
      <c r="XN22" s="72"/>
      <c r="XO22" s="72"/>
      <c r="XP22" s="72"/>
      <c r="XQ22" s="72"/>
      <c r="XR22" s="72"/>
      <c r="XS22" s="72"/>
      <c r="XT22" s="72"/>
      <c r="XU22" s="72"/>
      <c r="XV22" s="72"/>
      <c r="XW22" s="72"/>
      <c r="XX22" s="72"/>
      <c r="XY22" s="72"/>
      <c r="XZ22" s="72"/>
      <c r="YA22" s="72"/>
      <c r="YB22" s="72"/>
      <c r="YC22" s="72"/>
      <c r="YD22" s="72"/>
      <c r="YE22" s="72"/>
      <c r="YF22" s="72"/>
      <c r="YG22" s="72"/>
      <c r="YH22" s="72"/>
      <c r="YI22" s="72"/>
      <c r="YJ22" s="72"/>
      <c r="YK22" s="72"/>
      <c r="YL22" s="72"/>
      <c r="YM22" s="72"/>
      <c r="YN22" s="72"/>
      <c r="YO22" s="72"/>
      <c r="YP22" s="72"/>
      <c r="YQ22" s="72"/>
      <c r="YR22" s="72"/>
      <c r="YS22" s="72"/>
      <c r="YT22" s="72"/>
      <c r="YU22" s="72"/>
      <c r="YV22" s="72"/>
      <c r="YW22" s="72"/>
      <c r="YX22" s="72"/>
      <c r="YY22" s="72"/>
      <c r="YZ22" s="72"/>
      <c r="ZA22" s="72"/>
      <c r="ZB22" s="72"/>
      <c r="ZC22" s="72"/>
      <c r="ZD22" s="72"/>
      <c r="ZE22" s="72"/>
      <c r="ZF22" s="72"/>
      <c r="ZG22" s="72"/>
      <c r="ZH22" s="72"/>
      <c r="ZI22" s="72"/>
      <c r="ZJ22" s="72"/>
      <c r="ZK22" s="72"/>
      <c r="ZL22" s="72"/>
      <c r="ZM22" s="72"/>
      <c r="ZN22" s="72"/>
      <c r="ZO22" s="72"/>
      <c r="ZP22" s="72"/>
      <c r="ZQ22" s="72"/>
      <c r="ZR22" s="72"/>
      <c r="ZS22" s="72"/>
      <c r="ZT22" s="72"/>
      <c r="ZU22" s="72"/>
      <c r="ZV22" s="72"/>
      <c r="ZW22" s="72"/>
      <c r="ZX22" s="72"/>
      <c r="ZY22" s="72"/>
      <c r="ZZ22" s="72"/>
      <c r="AAA22" s="72"/>
      <c r="AAB22" s="72"/>
      <c r="AAC22" s="72"/>
      <c r="AAD22" s="72"/>
      <c r="AAE22" s="72"/>
      <c r="AAF22" s="72"/>
      <c r="AAG22" s="72"/>
      <c r="AAH22" s="72"/>
      <c r="AAI22" s="72"/>
      <c r="AAJ22" s="72"/>
      <c r="AAK22" s="72"/>
      <c r="AAL22" s="72"/>
      <c r="AAM22" s="72"/>
      <c r="AAN22" s="72"/>
      <c r="AAO22" s="72"/>
      <c r="AAP22" s="72"/>
      <c r="AAQ22" s="72"/>
      <c r="AAR22" s="72"/>
      <c r="AAS22" s="72"/>
      <c r="AAT22" s="72"/>
      <c r="AAU22" s="72"/>
      <c r="AAV22" s="72"/>
      <c r="AAW22" s="72"/>
      <c r="AAX22" s="72"/>
      <c r="AAY22" s="72"/>
      <c r="AAZ22" s="72"/>
      <c r="ABA22" s="72"/>
      <c r="ABB22" s="72"/>
      <c r="ABC22" s="72"/>
      <c r="ABD22" s="72"/>
      <c r="ABE22" s="72"/>
      <c r="ABF22" s="72"/>
      <c r="ABG22" s="72"/>
      <c r="ABH22" s="72"/>
      <c r="ABI22" s="72"/>
      <c r="ABJ22" s="72"/>
      <c r="ABK22" s="72"/>
      <c r="ABL22" s="72"/>
      <c r="ABM22" s="72"/>
      <c r="ABN22" s="72"/>
      <c r="ABO22" s="72"/>
      <c r="ABP22" s="72"/>
      <c r="ABQ22" s="72"/>
      <c r="ABR22" s="72"/>
      <c r="ABS22" s="72"/>
      <c r="ABT22" s="72"/>
      <c r="ABU22" s="72"/>
      <c r="ABV22" s="72"/>
      <c r="ABW22" s="72"/>
      <c r="ABX22" s="72"/>
      <c r="ABY22" s="72"/>
      <c r="ABZ22" s="72"/>
      <c r="ACA22" s="72"/>
      <c r="ACB22" s="72"/>
      <c r="ACC22" s="72"/>
      <c r="ACD22" s="72"/>
      <c r="ACE22" s="72"/>
      <c r="ACF22" s="72"/>
      <c r="ACG22" s="72"/>
      <c r="ACH22" s="72"/>
      <c r="ACI22" s="72"/>
      <c r="ACJ22" s="72"/>
      <c r="ACK22" s="72"/>
      <c r="ACL22" s="72"/>
      <c r="ACM22" s="72"/>
      <c r="ACN22" s="72"/>
      <c r="ACO22" s="72"/>
      <c r="ACP22" s="72"/>
      <c r="ACQ22" s="72"/>
      <c r="ACR22" s="72"/>
      <c r="ACS22" s="72"/>
      <c r="ACT22" s="72"/>
      <c r="ACU22" s="72"/>
      <c r="ACV22" s="72"/>
      <c r="ACW22" s="72"/>
      <c r="ACX22" s="72"/>
      <c r="ACY22" s="72"/>
      <c r="ACZ22" s="72"/>
      <c r="ADA22" s="72"/>
      <c r="ADB22" s="72"/>
      <c r="ADC22" s="72"/>
      <c r="ADD22" s="72"/>
      <c r="ADE22" s="72"/>
      <c r="ADF22" s="72"/>
      <c r="ADG22" s="72"/>
      <c r="ADH22" s="72"/>
      <c r="ADI22" s="72"/>
      <c r="ADJ22" s="72"/>
      <c r="ADK22" s="72"/>
      <c r="ADL22" s="72"/>
      <c r="ADM22" s="72"/>
      <c r="ADN22" s="72"/>
      <c r="ADO22" s="72"/>
      <c r="ADP22" s="72"/>
      <c r="ADQ22" s="72"/>
      <c r="ADR22" s="72"/>
      <c r="ADS22" s="72"/>
      <c r="ADT22" s="72"/>
      <c r="ADU22" s="72"/>
      <c r="ADV22" s="72"/>
      <c r="ADW22" s="72"/>
      <c r="ADX22" s="72"/>
      <c r="ADY22" s="72"/>
      <c r="ADZ22" s="72"/>
      <c r="AEA22" s="72"/>
      <c r="AEB22" s="72"/>
      <c r="AEC22" s="72"/>
      <c r="AED22" s="72"/>
      <c r="AEE22" s="72"/>
      <c r="AEF22" s="72"/>
      <c r="AEG22" s="72"/>
      <c r="AEH22" s="72"/>
      <c r="AEI22" s="72"/>
      <c r="AEJ22" s="72"/>
      <c r="AEK22" s="72"/>
      <c r="AEL22" s="72"/>
      <c r="AEM22" s="72"/>
      <c r="AEN22" s="72"/>
      <c r="AEO22" s="72"/>
      <c r="AEP22" s="72"/>
      <c r="AEQ22" s="72"/>
      <c r="AER22" s="72"/>
      <c r="AES22" s="72"/>
      <c r="AET22" s="72"/>
      <c r="AEU22" s="72"/>
      <c r="AEV22" s="72"/>
      <c r="AEW22" s="72"/>
      <c r="AEX22" s="72"/>
      <c r="AEY22" s="72"/>
      <c r="AEZ22" s="72"/>
      <c r="AFA22" s="72"/>
      <c r="AFB22" s="72"/>
      <c r="AFC22" s="72"/>
      <c r="AFD22" s="72"/>
      <c r="AFE22" s="72"/>
      <c r="AFF22" s="72"/>
      <c r="AFG22" s="72"/>
      <c r="AFH22" s="72"/>
      <c r="AFI22" s="72"/>
      <c r="AFJ22" s="72"/>
      <c r="AFK22" s="72"/>
      <c r="AFL22" s="72"/>
      <c r="AFM22" s="72"/>
      <c r="AFN22" s="72"/>
      <c r="AFO22" s="72"/>
      <c r="AFP22" s="72"/>
      <c r="AFQ22" s="72"/>
      <c r="AFR22" s="72"/>
      <c r="AFS22" s="72"/>
      <c r="AFT22" s="72"/>
      <c r="AFU22" s="72"/>
      <c r="AFV22" s="72"/>
      <c r="AFW22" s="72"/>
      <c r="AFX22" s="72"/>
      <c r="AFY22" s="72"/>
      <c r="AFZ22" s="72"/>
      <c r="AGA22" s="72"/>
      <c r="AGB22" s="72"/>
      <c r="AGC22" s="72"/>
      <c r="AGD22" s="72"/>
      <c r="AGE22" s="72"/>
      <c r="AGF22" s="72"/>
      <c r="AGG22" s="72"/>
      <c r="AGH22" s="72"/>
      <c r="AGI22" s="72"/>
      <c r="AGJ22" s="72"/>
      <c r="AGK22" s="72"/>
      <c r="AGL22" s="72"/>
      <c r="AGM22" s="72"/>
      <c r="AGN22" s="72"/>
      <c r="AGO22" s="72"/>
      <c r="AGP22" s="72"/>
      <c r="AGQ22" s="72"/>
      <c r="AGR22" s="72"/>
      <c r="AGS22" s="72"/>
      <c r="AGT22" s="72"/>
      <c r="AGU22" s="72"/>
      <c r="AGV22" s="72"/>
      <c r="AGW22" s="72"/>
      <c r="AGX22" s="72"/>
      <c r="AGY22" s="72"/>
      <c r="AGZ22" s="72"/>
      <c r="AHA22" s="72"/>
      <c r="AHB22" s="72"/>
      <c r="AHC22" s="72"/>
      <c r="AHD22" s="72"/>
      <c r="AHE22" s="72"/>
      <c r="AHF22" s="72"/>
      <c r="AHG22" s="72"/>
      <c r="AHH22" s="72"/>
      <c r="AHI22" s="72"/>
      <c r="AHJ22" s="72"/>
      <c r="AHK22" s="72"/>
      <c r="AHL22" s="72"/>
      <c r="AHM22" s="72"/>
      <c r="AHN22" s="72"/>
      <c r="AHO22" s="72"/>
      <c r="AHP22" s="72"/>
      <c r="AHQ22" s="72"/>
      <c r="AHR22" s="72"/>
      <c r="AHS22" s="72"/>
      <c r="AHT22" s="72"/>
      <c r="AHU22" s="72"/>
      <c r="AHV22" s="72"/>
      <c r="AHW22" s="72"/>
      <c r="AHX22" s="72"/>
      <c r="AHY22" s="72"/>
      <c r="AHZ22" s="72"/>
      <c r="AIA22" s="72"/>
      <c r="AIB22" s="72"/>
      <c r="AIC22" s="72"/>
      <c r="AID22" s="72"/>
      <c r="AIE22" s="72"/>
      <c r="AIF22" s="72"/>
      <c r="AIG22" s="72"/>
      <c r="AIH22" s="72"/>
      <c r="AII22" s="72"/>
      <c r="AIJ22" s="72"/>
      <c r="AIK22" s="72"/>
      <c r="AIL22" s="72"/>
      <c r="AIM22" s="72"/>
      <c r="AIN22" s="72"/>
      <c r="AIO22" s="72"/>
      <c r="AIP22" s="72"/>
      <c r="AIQ22" s="72"/>
      <c r="AIR22" s="72"/>
      <c r="AIS22" s="72"/>
      <c r="AIT22" s="72"/>
      <c r="AIU22" s="72"/>
      <c r="AIV22" s="72"/>
      <c r="AIW22" s="72"/>
      <c r="AIX22" s="72"/>
      <c r="AIY22" s="72"/>
      <c r="AIZ22" s="72"/>
      <c r="AJA22" s="72"/>
      <c r="AJB22" s="72"/>
      <c r="AJC22" s="72"/>
      <c r="AJD22" s="72"/>
      <c r="AJE22" s="72"/>
      <c r="AJF22" s="72"/>
      <c r="AJG22" s="72"/>
      <c r="AJH22" s="72"/>
      <c r="AJI22" s="72"/>
      <c r="AJJ22" s="72"/>
      <c r="AJK22" s="72"/>
      <c r="AJL22" s="72"/>
      <c r="AJM22" s="72"/>
      <c r="AJN22" s="72"/>
      <c r="AJO22" s="72"/>
      <c r="AJP22" s="72"/>
      <c r="AJQ22" s="72"/>
      <c r="AJR22" s="72"/>
      <c r="AJS22" s="72"/>
      <c r="AJT22" s="72"/>
      <c r="AJU22" s="72"/>
      <c r="AJV22" s="72"/>
      <c r="AJW22" s="72"/>
      <c r="AJX22" s="72"/>
      <c r="AJY22" s="72"/>
      <c r="AJZ22" s="72"/>
      <c r="AKA22" s="72"/>
      <c r="AKB22" s="72"/>
      <c r="AKC22" s="72"/>
      <c r="AKD22" s="72"/>
      <c r="AKE22" s="72"/>
      <c r="AKF22" s="72"/>
      <c r="AKG22" s="72"/>
      <c r="AKH22" s="72"/>
      <c r="AKI22" s="72"/>
      <c r="AKJ22" s="72"/>
      <c r="AKK22" s="72"/>
      <c r="AKL22" s="72"/>
      <c r="AKM22" s="72"/>
      <c r="AKN22" s="72"/>
      <c r="AKO22" s="72"/>
      <c r="AKP22" s="72"/>
      <c r="AKQ22" s="72"/>
      <c r="AKR22" s="72"/>
      <c r="AKS22" s="72"/>
      <c r="AKT22" s="72"/>
      <c r="AKU22" s="72"/>
      <c r="AKV22" s="72"/>
      <c r="AKW22" s="72"/>
      <c r="AKX22" s="72"/>
      <c r="AKY22" s="72"/>
      <c r="AKZ22" s="72"/>
      <c r="ALA22" s="72"/>
      <c r="ALB22" s="72"/>
      <c r="ALC22" s="72"/>
      <c r="ALD22" s="72"/>
      <c r="ALE22" s="72"/>
      <c r="ALF22" s="72"/>
      <c r="ALG22" s="72"/>
      <c r="ALH22" s="72"/>
      <c r="ALI22" s="72"/>
      <c r="ALJ22" s="72"/>
      <c r="ALK22" s="72"/>
      <c r="ALL22" s="72"/>
      <c r="ALM22" s="72"/>
      <c r="ALN22" s="72"/>
      <c r="ALO22" s="72"/>
      <c r="ALP22" s="72"/>
      <c r="ALQ22" s="72"/>
      <c r="ALR22" s="72"/>
      <c r="ALS22" s="72"/>
      <c r="ALT22" s="72"/>
      <c r="ALU22" s="72"/>
      <c r="ALV22" s="72"/>
      <c r="ALW22" s="72"/>
      <c r="ALX22" s="72"/>
      <c r="ALY22" s="72"/>
      <c r="ALZ22" s="72"/>
      <c r="AMA22" s="72"/>
      <c r="AMB22" s="72"/>
      <c r="AMC22" s="72"/>
      <c r="AMD22" s="72"/>
      <c r="AME22" s="72"/>
      <c r="AMF22" s="72"/>
      <c r="AMG22" s="72"/>
      <c r="AMH22" s="72"/>
      <c r="AMI22" s="72"/>
      <c r="AMJ22" s="72"/>
      <c r="AMK22" s="72"/>
      <c r="AML22" s="72"/>
      <c r="AMM22" s="72"/>
      <c r="AMN22" s="72"/>
      <c r="AMO22" s="72"/>
      <c r="AMP22" s="72"/>
      <c r="AMQ22" s="72"/>
      <c r="AMR22" s="72"/>
      <c r="AMS22" s="72"/>
      <c r="AMT22" s="72"/>
      <c r="AMU22" s="72"/>
      <c r="AMV22" s="72"/>
      <c r="AMW22" s="72"/>
      <c r="AMX22" s="72"/>
      <c r="AMY22" s="72"/>
      <c r="AMZ22" s="72"/>
      <c r="ANA22" s="72"/>
      <c r="ANB22" s="72"/>
      <c r="ANC22" s="72"/>
      <c r="AND22" s="72"/>
      <c r="ANE22" s="72"/>
      <c r="ANF22" s="72"/>
      <c r="ANG22" s="72"/>
      <c r="ANH22" s="72"/>
      <c r="ANI22" s="72"/>
      <c r="ANJ22" s="72"/>
      <c r="ANK22" s="72"/>
      <c r="ANL22" s="72"/>
      <c r="ANM22" s="72"/>
      <c r="ANN22" s="72"/>
      <c r="ANO22" s="72"/>
      <c r="ANP22" s="72"/>
      <c r="ANQ22" s="72"/>
      <c r="ANR22" s="72"/>
      <c r="ANS22" s="72"/>
      <c r="ANT22" s="72"/>
      <c r="ANU22" s="72"/>
      <c r="ANV22" s="72"/>
      <c r="ANW22" s="72"/>
      <c r="ANX22" s="72"/>
      <c r="ANY22" s="72"/>
      <c r="ANZ22" s="72"/>
      <c r="AOA22" s="72"/>
      <c r="AOB22" s="72"/>
      <c r="AOC22" s="72"/>
      <c r="AOD22" s="72"/>
      <c r="AOE22" s="72"/>
      <c r="AOF22" s="72"/>
      <c r="AOG22" s="72"/>
      <c r="AOH22" s="72"/>
      <c r="AOI22" s="72"/>
      <c r="AOJ22" s="72"/>
      <c r="AOK22" s="72"/>
      <c r="AOL22" s="72"/>
      <c r="AOM22" s="72"/>
      <c r="AON22" s="72"/>
      <c r="AOO22" s="72"/>
      <c r="AOP22" s="72"/>
      <c r="AOQ22" s="72"/>
      <c r="AOR22" s="72"/>
      <c r="AOS22" s="72"/>
      <c r="AOT22" s="72"/>
      <c r="AOU22" s="72"/>
      <c r="AOV22" s="72"/>
      <c r="AOW22" s="72"/>
      <c r="AOX22" s="72"/>
      <c r="AOY22" s="72"/>
      <c r="AOZ22" s="72"/>
      <c r="APA22" s="72"/>
      <c r="APB22" s="72"/>
      <c r="APC22" s="72"/>
      <c r="APD22" s="72"/>
      <c r="APE22" s="72"/>
      <c r="APF22" s="72"/>
      <c r="APG22" s="72"/>
      <c r="APH22" s="72"/>
      <c r="API22" s="72"/>
      <c r="APJ22" s="72"/>
      <c r="APK22" s="72"/>
      <c r="APL22" s="72"/>
      <c r="APM22" s="72"/>
      <c r="APN22" s="72"/>
      <c r="APO22" s="72"/>
      <c r="APP22" s="72"/>
      <c r="APQ22" s="72"/>
      <c r="APR22" s="72"/>
      <c r="APS22" s="72"/>
      <c r="APT22" s="72"/>
      <c r="APU22" s="72"/>
      <c r="APV22" s="72"/>
      <c r="APW22" s="72"/>
      <c r="APX22" s="72"/>
      <c r="APY22" s="72"/>
      <c r="APZ22" s="72"/>
      <c r="AQA22" s="72"/>
      <c r="AQB22" s="72"/>
      <c r="AQC22" s="72"/>
      <c r="AQD22" s="72"/>
      <c r="AQE22" s="72"/>
      <c r="AQF22" s="72"/>
      <c r="AQG22" s="72"/>
      <c r="AQH22" s="72"/>
      <c r="AQI22" s="72"/>
      <c r="AQJ22" s="72"/>
      <c r="AQK22" s="72"/>
      <c r="AQL22" s="72"/>
      <c r="AQM22" s="72"/>
      <c r="AQN22" s="72"/>
      <c r="AQO22" s="72"/>
      <c r="AQP22" s="72"/>
      <c r="AQQ22" s="72"/>
      <c r="AQR22" s="72"/>
      <c r="AQS22" s="72"/>
      <c r="AQT22" s="72"/>
      <c r="AQU22" s="72"/>
      <c r="AQV22" s="72"/>
      <c r="AQW22" s="72"/>
      <c r="AQX22" s="72"/>
      <c r="AQY22" s="72"/>
      <c r="AQZ22" s="72"/>
      <c r="ARA22" s="72"/>
      <c r="ARB22" s="72"/>
      <c r="ARC22" s="72"/>
      <c r="ARD22" s="72"/>
      <c r="ARE22" s="72"/>
      <c r="ARF22" s="72"/>
      <c r="ARG22" s="72"/>
      <c r="ARH22" s="72"/>
      <c r="ARI22" s="72"/>
      <c r="ARJ22" s="72"/>
      <c r="ARK22" s="72"/>
      <c r="ARL22" s="72"/>
      <c r="ARM22" s="72"/>
      <c r="ARN22" s="72"/>
      <c r="ARO22" s="72"/>
      <c r="ARP22" s="72"/>
      <c r="ARQ22" s="72"/>
      <c r="ARR22" s="72"/>
      <c r="ARS22" s="72"/>
      <c r="ART22" s="72"/>
      <c r="ARU22" s="72"/>
      <c r="ARV22" s="72"/>
      <c r="ARW22" s="72"/>
      <c r="ARX22" s="72"/>
      <c r="ARY22" s="72"/>
      <c r="ARZ22" s="72"/>
      <c r="ASA22" s="72"/>
      <c r="ASB22" s="72"/>
      <c r="ASC22" s="72"/>
      <c r="ASD22" s="72"/>
      <c r="ASE22" s="72"/>
      <c r="ASF22" s="72"/>
      <c r="ASG22" s="72"/>
      <c r="ASH22" s="72"/>
      <c r="ASI22" s="72"/>
      <c r="ASJ22" s="72"/>
      <c r="ASK22" s="72"/>
      <c r="ASL22" s="72"/>
      <c r="ASM22" s="72"/>
      <c r="ASN22" s="72"/>
      <c r="ASO22" s="72"/>
      <c r="ASP22" s="72"/>
      <c r="ASQ22" s="72"/>
      <c r="ASR22" s="72"/>
      <c r="ASS22" s="72"/>
      <c r="AST22" s="72"/>
      <c r="ASU22" s="72"/>
      <c r="ASV22" s="72"/>
      <c r="ASW22" s="72"/>
      <c r="ASX22" s="72"/>
      <c r="ASY22" s="72"/>
      <c r="ASZ22" s="72"/>
      <c r="ATA22" s="72"/>
      <c r="ATB22" s="72"/>
      <c r="ATC22" s="72"/>
      <c r="ATD22" s="72"/>
      <c r="ATE22" s="72"/>
      <c r="ATF22" s="72"/>
      <c r="ATG22" s="72"/>
      <c r="ATH22" s="72"/>
      <c r="ATI22" s="72"/>
      <c r="ATJ22" s="72"/>
      <c r="ATK22" s="72"/>
      <c r="ATL22" s="72"/>
      <c r="ATM22" s="72"/>
      <c r="ATN22" s="72"/>
      <c r="ATO22" s="72"/>
      <c r="ATP22" s="72"/>
      <c r="ATQ22" s="72"/>
      <c r="ATR22" s="72"/>
      <c r="ATS22" s="72"/>
      <c r="ATT22" s="72"/>
      <c r="ATU22" s="72"/>
      <c r="ATV22" s="72"/>
      <c r="ATW22" s="72"/>
      <c r="ATX22" s="72"/>
      <c r="ATY22" s="72"/>
      <c r="ATZ22" s="72"/>
      <c r="AUA22" s="72"/>
      <c r="AUB22" s="72"/>
      <c r="AUC22" s="72"/>
      <c r="AUD22" s="72"/>
      <c r="AUE22" s="72"/>
      <c r="AUF22" s="72"/>
      <c r="AUG22" s="72"/>
      <c r="AUH22" s="72"/>
      <c r="AUI22" s="72"/>
      <c r="AUJ22" s="72"/>
      <c r="AUK22" s="72"/>
      <c r="AUL22" s="72"/>
      <c r="AUM22" s="72"/>
      <c r="AUN22" s="72"/>
      <c r="AUO22" s="72"/>
      <c r="AUP22" s="72"/>
      <c r="AUQ22" s="72"/>
      <c r="AUR22" s="72"/>
      <c r="AUS22" s="72"/>
      <c r="AUT22" s="72"/>
      <c r="AUU22" s="72"/>
      <c r="AUV22" s="72"/>
      <c r="AUW22" s="72"/>
      <c r="AUX22" s="72"/>
      <c r="AUY22" s="72"/>
      <c r="AUZ22" s="72"/>
      <c r="AVA22" s="72"/>
      <c r="AVB22" s="72"/>
      <c r="AVC22" s="72"/>
      <c r="AVD22" s="72"/>
      <c r="AVE22" s="72"/>
      <c r="AVF22" s="72"/>
      <c r="AVG22" s="72"/>
      <c r="AVH22" s="72"/>
      <c r="AVI22" s="72"/>
      <c r="AVJ22" s="72"/>
      <c r="AVK22" s="72"/>
      <c r="AVL22" s="72"/>
      <c r="AVM22" s="72"/>
      <c r="AVN22" s="72"/>
      <c r="AVO22" s="72"/>
      <c r="AVP22" s="72"/>
      <c r="AVQ22" s="72"/>
      <c r="AVR22" s="72"/>
      <c r="AVS22" s="72"/>
      <c r="AVT22" s="72"/>
      <c r="AVU22" s="72"/>
      <c r="AVV22" s="72"/>
      <c r="AVW22" s="72"/>
      <c r="AVX22" s="72"/>
      <c r="AVY22" s="72"/>
      <c r="AVZ22" s="72"/>
      <c r="AWA22" s="72"/>
      <c r="AWB22" s="72"/>
      <c r="AWC22" s="72"/>
      <c r="AWD22" s="72"/>
      <c r="AWE22" s="72"/>
      <c r="AWF22" s="72"/>
      <c r="AWG22" s="72"/>
      <c r="AWH22" s="72"/>
      <c r="AWI22" s="72"/>
      <c r="AWJ22" s="72"/>
      <c r="AWK22" s="72"/>
      <c r="AWL22" s="72"/>
      <c r="AWM22" s="72"/>
      <c r="AWN22" s="72"/>
      <c r="AWO22" s="72"/>
      <c r="AWP22" s="72"/>
      <c r="AWQ22" s="72"/>
      <c r="AWR22" s="72"/>
      <c r="AWS22" s="72"/>
      <c r="AWT22" s="72"/>
      <c r="AWU22" s="72"/>
      <c r="AWV22" s="72"/>
      <c r="AWW22" s="72"/>
      <c r="AWX22" s="72"/>
      <c r="AWY22" s="72"/>
      <c r="AWZ22" s="72"/>
      <c r="AXA22" s="72"/>
      <c r="AXB22" s="72"/>
      <c r="AXC22" s="72"/>
      <c r="AXD22" s="72"/>
      <c r="AXE22" s="72"/>
      <c r="AXF22" s="72"/>
      <c r="AXG22" s="72"/>
      <c r="AXH22" s="72"/>
      <c r="AXI22" s="72"/>
      <c r="AXJ22" s="72"/>
      <c r="AXK22" s="72"/>
      <c r="AXL22" s="72"/>
      <c r="AXM22" s="72"/>
      <c r="AXN22" s="72"/>
      <c r="AXO22" s="72"/>
      <c r="AXP22" s="72"/>
      <c r="AXQ22" s="72"/>
      <c r="AXR22" s="72"/>
      <c r="AXS22" s="72"/>
      <c r="AXT22" s="72"/>
      <c r="AXU22" s="72"/>
      <c r="AXV22" s="72"/>
      <c r="AXW22" s="72"/>
      <c r="AXX22" s="72"/>
      <c r="AXY22" s="72"/>
      <c r="AXZ22" s="72"/>
      <c r="AYA22" s="72"/>
      <c r="AYB22" s="72"/>
      <c r="AYC22" s="72"/>
      <c r="AYD22" s="72"/>
      <c r="AYE22" s="72"/>
      <c r="AYF22" s="72"/>
      <c r="AYG22" s="72"/>
      <c r="AYH22" s="72"/>
      <c r="AYI22" s="72"/>
      <c r="AYJ22" s="72"/>
      <c r="AYK22" s="72"/>
      <c r="AYL22" s="72"/>
      <c r="AYM22" s="72"/>
      <c r="AYN22" s="72"/>
      <c r="AYO22" s="72"/>
      <c r="AYP22" s="72"/>
      <c r="AYQ22" s="72"/>
      <c r="AYR22" s="72"/>
      <c r="AYS22" s="72"/>
      <c r="AYT22" s="72"/>
      <c r="AYU22" s="72"/>
      <c r="AYV22" s="72"/>
      <c r="AYW22" s="72"/>
      <c r="AYX22" s="72"/>
      <c r="AYY22" s="72"/>
      <c r="AYZ22" s="72"/>
      <c r="AZA22" s="72"/>
      <c r="AZB22" s="72"/>
      <c r="AZC22" s="72"/>
      <c r="AZD22" s="72"/>
      <c r="AZE22" s="72"/>
      <c r="AZF22" s="72"/>
      <c r="AZG22" s="72"/>
      <c r="AZH22" s="72"/>
      <c r="AZI22" s="72"/>
      <c r="AZJ22" s="72"/>
      <c r="AZK22" s="72"/>
      <c r="AZL22" s="72"/>
      <c r="AZM22" s="72"/>
      <c r="AZN22" s="72"/>
      <c r="AZO22" s="72"/>
      <c r="AZP22" s="72"/>
      <c r="AZQ22" s="72"/>
      <c r="AZR22" s="72"/>
      <c r="AZS22" s="72"/>
      <c r="AZT22" s="72"/>
      <c r="AZU22" s="72"/>
      <c r="AZV22" s="72"/>
      <c r="AZW22" s="72"/>
      <c r="AZX22" s="72"/>
      <c r="AZY22" s="72"/>
      <c r="AZZ22" s="72"/>
      <c r="BAA22" s="72"/>
      <c r="BAB22" s="72"/>
      <c r="BAC22" s="72"/>
      <c r="BAD22" s="72"/>
      <c r="BAE22" s="72"/>
      <c r="BAF22" s="72"/>
      <c r="BAG22" s="72"/>
      <c r="BAH22" s="72"/>
      <c r="BAI22" s="72"/>
      <c r="BAJ22" s="72"/>
      <c r="BAK22" s="72"/>
      <c r="BAL22" s="72"/>
      <c r="BAM22" s="72"/>
      <c r="BAN22" s="72"/>
      <c r="BAO22" s="72"/>
      <c r="BAP22" s="72"/>
      <c r="BAQ22" s="72"/>
      <c r="BAR22" s="72"/>
      <c r="BAS22" s="72"/>
      <c r="BAT22" s="72"/>
      <c r="BAU22" s="72"/>
      <c r="BAV22" s="72"/>
      <c r="BAW22" s="72"/>
      <c r="BAX22" s="72"/>
      <c r="BAY22" s="72"/>
      <c r="BAZ22" s="72"/>
      <c r="BBA22" s="72"/>
      <c r="BBB22" s="72"/>
      <c r="BBC22" s="72"/>
      <c r="BBD22" s="72"/>
      <c r="BBE22" s="72"/>
      <c r="BBF22" s="72"/>
      <c r="BBG22" s="72"/>
      <c r="BBH22" s="72"/>
      <c r="BBI22" s="72"/>
      <c r="BBJ22" s="72"/>
      <c r="BBK22" s="72"/>
      <c r="BBL22" s="72"/>
      <c r="BBM22" s="72"/>
      <c r="BBN22" s="72"/>
      <c r="BBO22" s="72"/>
      <c r="BBP22" s="72"/>
      <c r="BBQ22" s="72"/>
      <c r="BBR22" s="72"/>
      <c r="BBS22" s="72"/>
      <c r="BBT22" s="72"/>
      <c r="BBU22" s="72"/>
      <c r="BBV22" s="72"/>
      <c r="BBW22" s="72"/>
      <c r="BBX22" s="72"/>
      <c r="BBY22" s="72"/>
      <c r="BBZ22" s="72"/>
      <c r="BCA22" s="72"/>
      <c r="BCB22" s="72"/>
      <c r="BCC22" s="72"/>
      <c r="BCD22" s="72"/>
      <c r="BCE22" s="72"/>
      <c r="BCF22" s="72"/>
      <c r="BCG22" s="72"/>
      <c r="BCH22" s="72"/>
      <c r="BCI22" s="72"/>
      <c r="BCJ22" s="72"/>
      <c r="BCK22" s="72"/>
      <c r="BCL22" s="72"/>
      <c r="BCM22" s="72"/>
      <c r="BCN22" s="72"/>
      <c r="BCO22" s="72"/>
      <c r="BCP22" s="72"/>
      <c r="BCQ22" s="72"/>
      <c r="BCR22" s="72"/>
      <c r="BCS22" s="72"/>
      <c r="BCT22" s="72"/>
      <c r="BCU22" s="72"/>
      <c r="BCV22" s="72"/>
      <c r="BCW22" s="72"/>
      <c r="BCX22" s="72"/>
      <c r="BCY22" s="72"/>
      <c r="BCZ22" s="72"/>
      <c r="BDA22" s="72"/>
      <c r="BDB22" s="72"/>
      <c r="BDC22" s="72"/>
      <c r="BDD22" s="72"/>
      <c r="BDE22" s="72"/>
      <c r="BDF22" s="72"/>
      <c r="BDG22" s="72"/>
      <c r="BDH22" s="72"/>
      <c r="BDI22" s="72"/>
      <c r="BDJ22" s="72"/>
      <c r="BDK22" s="72"/>
      <c r="BDL22" s="72"/>
      <c r="BDM22" s="72"/>
      <c r="BDN22" s="72"/>
      <c r="BDO22" s="72"/>
      <c r="BDP22" s="72"/>
      <c r="BDQ22" s="72"/>
      <c r="BDR22" s="72"/>
      <c r="BDS22" s="72"/>
      <c r="BDT22" s="72"/>
      <c r="BDU22" s="72"/>
      <c r="BDV22" s="72"/>
      <c r="BDW22" s="72"/>
      <c r="BDX22" s="72"/>
      <c r="BDY22" s="72"/>
      <c r="BDZ22" s="72"/>
      <c r="BEA22" s="72"/>
      <c r="BEB22" s="72"/>
      <c r="BEC22" s="72"/>
      <c r="BED22" s="72"/>
      <c r="BEE22" s="72"/>
      <c r="BEF22" s="72"/>
      <c r="BEG22" s="72"/>
      <c r="BEH22" s="72"/>
      <c r="BEI22" s="72"/>
      <c r="BEJ22" s="72"/>
      <c r="BEK22" s="72"/>
      <c r="BEL22" s="72"/>
      <c r="BEM22" s="72"/>
      <c r="BEN22" s="72"/>
      <c r="BEO22" s="72"/>
      <c r="BEP22" s="72"/>
      <c r="BEQ22" s="72"/>
      <c r="BER22" s="72"/>
      <c r="BES22" s="72"/>
      <c r="BET22" s="72"/>
      <c r="BEU22" s="72"/>
      <c r="BEV22" s="72"/>
      <c r="BEW22" s="72"/>
      <c r="BEX22" s="72"/>
      <c r="BEY22" s="72"/>
      <c r="BEZ22" s="72"/>
      <c r="BFA22" s="72"/>
      <c r="BFB22" s="72"/>
      <c r="BFC22" s="72"/>
      <c r="BFD22" s="72"/>
      <c r="BFE22" s="72"/>
      <c r="BFF22" s="72"/>
      <c r="BFG22" s="72"/>
      <c r="BFH22" s="72"/>
      <c r="BFI22" s="72"/>
      <c r="BFJ22" s="72"/>
      <c r="BFK22" s="72"/>
      <c r="BFL22" s="72"/>
      <c r="BFM22" s="72"/>
      <c r="BFN22" s="72"/>
      <c r="BFO22" s="72"/>
      <c r="BFP22" s="72"/>
      <c r="BFQ22" s="72"/>
      <c r="BFR22" s="72"/>
      <c r="BFS22" s="72"/>
      <c r="BFT22" s="72"/>
      <c r="BFU22" s="72"/>
      <c r="BFV22" s="72"/>
      <c r="BFW22" s="72"/>
      <c r="BFX22" s="72"/>
      <c r="BFY22" s="72"/>
      <c r="BFZ22" s="72"/>
      <c r="BGA22" s="72"/>
      <c r="BGB22" s="72"/>
      <c r="BGC22" s="72"/>
      <c r="BGD22" s="72"/>
      <c r="BGE22" s="72"/>
      <c r="BGF22" s="72"/>
      <c r="BGG22" s="72"/>
      <c r="BGH22" s="72"/>
      <c r="BGI22" s="72"/>
      <c r="BGJ22" s="72"/>
      <c r="BGK22" s="72"/>
      <c r="BGL22" s="72"/>
      <c r="BGM22" s="72"/>
      <c r="BGN22" s="72"/>
      <c r="BGO22" s="72"/>
      <c r="BGP22" s="72"/>
      <c r="BGQ22" s="72"/>
      <c r="BGR22" s="72"/>
      <c r="BGS22" s="72"/>
      <c r="BGT22" s="72"/>
      <c r="BGU22" s="72"/>
      <c r="BGV22" s="72"/>
      <c r="BGW22" s="72"/>
      <c r="BGX22" s="72"/>
      <c r="BGY22" s="72"/>
      <c r="BGZ22" s="72"/>
      <c r="BHA22" s="72"/>
      <c r="BHB22" s="72"/>
      <c r="BHC22" s="72"/>
      <c r="BHD22" s="72"/>
      <c r="BHE22" s="72"/>
      <c r="BHF22" s="72"/>
      <c r="BHG22" s="72"/>
      <c r="BHH22" s="72"/>
      <c r="BHI22" s="72"/>
      <c r="BHJ22" s="72"/>
      <c r="BHK22" s="72"/>
      <c r="BHL22" s="72"/>
      <c r="BHM22" s="72"/>
      <c r="BHN22" s="72"/>
      <c r="BHO22" s="72"/>
      <c r="BHP22" s="72"/>
      <c r="BHQ22" s="72"/>
      <c r="BHR22" s="72"/>
      <c r="BHS22" s="72"/>
      <c r="BHT22" s="72"/>
      <c r="BHU22" s="72"/>
      <c r="BHV22" s="72"/>
      <c r="BHW22" s="72"/>
      <c r="BHX22" s="72"/>
      <c r="BHY22" s="72"/>
      <c r="BHZ22" s="72"/>
      <c r="BIA22" s="72"/>
      <c r="BIB22" s="72"/>
      <c r="BIC22" s="72"/>
      <c r="BID22" s="72"/>
      <c r="BIE22" s="72"/>
      <c r="BIF22" s="72"/>
      <c r="BIG22" s="72"/>
      <c r="BIH22" s="72"/>
      <c r="BII22" s="72"/>
      <c r="BIJ22" s="72"/>
      <c r="BIK22" s="72"/>
      <c r="BIL22" s="72"/>
      <c r="BIM22" s="72"/>
      <c r="BIN22" s="72"/>
      <c r="BIO22" s="72"/>
      <c r="BIP22" s="72"/>
      <c r="BIQ22" s="72"/>
      <c r="BIR22" s="72"/>
      <c r="BIS22" s="72"/>
      <c r="BIT22" s="72"/>
      <c r="BIU22" s="72"/>
      <c r="BIV22" s="72"/>
      <c r="BIW22" s="72"/>
      <c r="BIX22" s="72"/>
      <c r="BIY22" s="72"/>
      <c r="BIZ22" s="72"/>
    </row>
    <row r="23" spans="1:1612" ht="30.6" customHeight="1">
      <c r="A23" s="130"/>
      <c r="B23" s="130"/>
      <c r="C23" s="131"/>
      <c r="D23" s="162"/>
      <c r="E23" s="162"/>
      <c r="F23" s="11">
        <v>2017</v>
      </c>
      <c r="G23" s="12">
        <f t="shared" ref="G23:L23" si="6">SUM(G26+G29+G32+G35+G38+G41+G44+G47+G50+G53+G56+G59+G63+G83+G86)</f>
        <v>45089.571100000008</v>
      </c>
      <c r="H23" s="12">
        <f t="shared" si="6"/>
        <v>0</v>
      </c>
      <c r="I23" s="12">
        <f t="shared" si="6"/>
        <v>0</v>
      </c>
      <c r="J23" s="12">
        <f t="shared" si="6"/>
        <v>3988.3372899999999</v>
      </c>
      <c r="K23" s="12">
        <f t="shared" si="6"/>
        <v>41101.233810000005</v>
      </c>
      <c r="L23" s="50">
        <f t="shared" si="6"/>
        <v>0</v>
      </c>
      <c r="M23" s="83"/>
    </row>
    <row r="24" spans="1:1612" ht="33" customHeight="1">
      <c r="A24" s="130"/>
      <c r="B24" s="130"/>
      <c r="C24" s="131"/>
      <c r="D24" s="162"/>
      <c r="E24" s="162"/>
      <c r="F24" s="11">
        <v>2018</v>
      </c>
      <c r="G24" s="12">
        <f>SUM(G27+G30+G33+G36+G39+G42+G45+G48+G51+G54+G57+G84+G85)</f>
        <v>28296.155999999999</v>
      </c>
      <c r="H24" s="12">
        <f t="shared" ref="H24:L24" si="7">SUM(H27+H30+H33+H36+H39+H42+H45+H48+H51+H54+H57+H84+H85)</f>
        <v>0</v>
      </c>
      <c r="I24" s="12">
        <f t="shared" si="7"/>
        <v>0</v>
      </c>
      <c r="J24" s="12">
        <f t="shared" si="7"/>
        <v>0</v>
      </c>
      <c r="K24" s="12">
        <f t="shared" si="7"/>
        <v>28296.155999999999</v>
      </c>
      <c r="L24" s="50">
        <f t="shared" si="7"/>
        <v>0</v>
      </c>
    </row>
    <row r="25" spans="1:1612" ht="45" customHeight="1">
      <c r="A25" s="109" t="s">
        <v>22</v>
      </c>
      <c r="B25" s="109"/>
      <c r="C25" s="159" t="s">
        <v>17</v>
      </c>
      <c r="D25" s="142">
        <v>2016</v>
      </c>
      <c r="E25" s="142">
        <v>2018</v>
      </c>
      <c r="F25" s="6">
        <v>2016</v>
      </c>
      <c r="G25" s="15">
        <v>2294.8150000000001</v>
      </c>
      <c r="H25" s="14">
        <v>0</v>
      </c>
      <c r="I25" s="14">
        <v>0</v>
      </c>
      <c r="J25" s="14">
        <v>0</v>
      </c>
      <c r="K25" s="14">
        <v>2294.8150000000001</v>
      </c>
      <c r="L25" s="51">
        <v>0</v>
      </c>
    </row>
    <row r="26" spans="1:1612" ht="38.65" customHeight="1">
      <c r="A26" s="109"/>
      <c r="B26" s="109"/>
      <c r="C26" s="159"/>
      <c r="D26" s="142"/>
      <c r="E26" s="142"/>
      <c r="F26" s="6">
        <v>2017</v>
      </c>
      <c r="G26" s="14">
        <v>910</v>
      </c>
      <c r="H26" s="14">
        <v>0</v>
      </c>
      <c r="I26" s="14">
        <v>0</v>
      </c>
      <c r="J26" s="14">
        <v>0</v>
      </c>
      <c r="K26" s="14">
        <v>910</v>
      </c>
      <c r="L26" s="51">
        <v>0</v>
      </c>
    </row>
    <row r="27" spans="1:1612" ht="34.5" customHeight="1">
      <c r="A27" s="109"/>
      <c r="B27" s="109"/>
      <c r="C27" s="159"/>
      <c r="D27" s="142"/>
      <c r="E27" s="142"/>
      <c r="F27" s="6">
        <v>2018</v>
      </c>
      <c r="G27" s="14">
        <v>1854.1489999999999</v>
      </c>
      <c r="H27" s="14">
        <v>0</v>
      </c>
      <c r="I27" s="14">
        <v>0</v>
      </c>
      <c r="J27" s="14">
        <v>0</v>
      </c>
      <c r="K27" s="14">
        <v>1854.1489999999999</v>
      </c>
      <c r="L27" s="51">
        <v>0</v>
      </c>
    </row>
    <row r="28" spans="1:1612" ht="33.75" customHeight="1">
      <c r="A28" s="109" t="s">
        <v>23</v>
      </c>
      <c r="B28" s="109"/>
      <c r="C28" s="159" t="s">
        <v>17</v>
      </c>
      <c r="D28" s="142">
        <v>2016</v>
      </c>
      <c r="E28" s="142">
        <v>2018</v>
      </c>
      <c r="F28" s="6">
        <v>2016</v>
      </c>
      <c r="G28" s="15">
        <v>1128.5</v>
      </c>
      <c r="H28" s="14">
        <v>0</v>
      </c>
      <c r="I28" s="14">
        <v>0</v>
      </c>
      <c r="J28" s="14">
        <v>0</v>
      </c>
      <c r="K28" s="14">
        <v>1128.5</v>
      </c>
      <c r="L28" s="51">
        <v>0</v>
      </c>
    </row>
    <row r="29" spans="1:1612" ht="33" customHeight="1">
      <c r="A29" s="109"/>
      <c r="B29" s="109"/>
      <c r="C29" s="159"/>
      <c r="D29" s="142"/>
      <c r="E29" s="142"/>
      <c r="F29" s="6">
        <v>2017</v>
      </c>
      <c r="G29" s="14">
        <v>1053.1079999999999</v>
      </c>
      <c r="H29" s="14">
        <v>0</v>
      </c>
      <c r="I29" s="14">
        <v>0</v>
      </c>
      <c r="J29" s="14">
        <v>0</v>
      </c>
      <c r="K29" s="14">
        <v>1053.1079999999999</v>
      </c>
      <c r="L29" s="51">
        <v>0</v>
      </c>
    </row>
    <row r="30" spans="1:1612" ht="23.65" customHeight="1">
      <c r="A30" s="109"/>
      <c r="B30" s="109"/>
      <c r="C30" s="159"/>
      <c r="D30" s="142"/>
      <c r="E30" s="142"/>
      <c r="F30" s="6">
        <v>2018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51">
        <v>0</v>
      </c>
    </row>
    <row r="31" spans="1:1612" ht="31.35" customHeight="1">
      <c r="A31" s="109" t="s">
        <v>24</v>
      </c>
      <c r="B31" s="109"/>
      <c r="C31" s="159" t="s">
        <v>17</v>
      </c>
      <c r="D31" s="142">
        <v>2016</v>
      </c>
      <c r="E31" s="142">
        <v>2018</v>
      </c>
      <c r="F31" s="6">
        <v>2016</v>
      </c>
      <c r="G31" s="14">
        <v>985</v>
      </c>
      <c r="H31" s="14">
        <v>0</v>
      </c>
      <c r="I31" s="14">
        <v>0</v>
      </c>
      <c r="J31" s="14">
        <v>0</v>
      </c>
      <c r="K31" s="14">
        <v>985</v>
      </c>
      <c r="L31" s="51">
        <v>0</v>
      </c>
    </row>
    <row r="32" spans="1:1612" ht="35.25" customHeight="1">
      <c r="A32" s="109"/>
      <c r="B32" s="109"/>
      <c r="C32" s="159"/>
      <c r="D32" s="142"/>
      <c r="E32" s="142"/>
      <c r="F32" s="6">
        <v>2017</v>
      </c>
      <c r="G32" s="14">
        <v>100</v>
      </c>
      <c r="H32" s="14">
        <v>0</v>
      </c>
      <c r="I32" s="14">
        <v>0</v>
      </c>
      <c r="J32" s="14">
        <v>0</v>
      </c>
      <c r="K32" s="14">
        <v>100</v>
      </c>
      <c r="L32" s="51">
        <v>0</v>
      </c>
    </row>
    <row r="33" spans="1:12" ht="23.65" customHeight="1">
      <c r="A33" s="109"/>
      <c r="B33" s="109"/>
      <c r="C33" s="159"/>
      <c r="D33" s="142"/>
      <c r="E33" s="142"/>
      <c r="F33" s="6">
        <v>2018</v>
      </c>
      <c r="G33" s="14">
        <v>125</v>
      </c>
      <c r="H33" s="14">
        <v>0</v>
      </c>
      <c r="I33" s="14">
        <v>0</v>
      </c>
      <c r="J33" s="14">
        <v>0</v>
      </c>
      <c r="K33" s="14">
        <v>125</v>
      </c>
      <c r="L33" s="51">
        <v>0</v>
      </c>
    </row>
    <row r="34" spans="1:12" ht="40.35" customHeight="1">
      <c r="A34" s="109" t="s">
        <v>46</v>
      </c>
      <c r="B34" s="109"/>
      <c r="C34" s="159" t="s">
        <v>17</v>
      </c>
      <c r="D34" s="142">
        <v>2016</v>
      </c>
      <c r="E34" s="142">
        <v>2018</v>
      </c>
      <c r="F34" s="6">
        <v>2016</v>
      </c>
      <c r="G34" s="14">
        <v>622.721</v>
      </c>
      <c r="H34" s="14">
        <v>0</v>
      </c>
      <c r="I34" s="14">
        <v>0</v>
      </c>
      <c r="J34" s="14">
        <v>0</v>
      </c>
      <c r="K34" s="14">
        <v>622.721</v>
      </c>
      <c r="L34" s="51">
        <v>0</v>
      </c>
    </row>
    <row r="35" spans="1:12" ht="36" customHeight="1">
      <c r="A35" s="109"/>
      <c r="B35" s="109"/>
      <c r="C35" s="159"/>
      <c r="D35" s="142"/>
      <c r="E35" s="142"/>
      <c r="F35" s="6">
        <v>2017</v>
      </c>
      <c r="G35" s="14">
        <v>480</v>
      </c>
      <c r="H35" s="14">
        <v>0</v>
      </c>
      <c r="I35" s="14">
        <v>0</v>
      </c>
      <c r="J35" s="14">
        <v>0</v>
      </c>
      <c r="K35" s="14">
        <v>480</v>
      </c>
      <c r="L35" s="51">
        <v>0</v>
      </c>
    </row>
    <row r="36" spans="1:12" ht="34.15" customHeight="1">
      <c r="A36" s="109"/>
      <c r="B36" s="109"/>
      <c r="C36" s="159"/>
      <c r="D36" s="142"/>
      <c r="E36" s="142"/>
      <c r="F36" s="6">
        <v>2018</v>
      </c>
      <c r="G36" s="14">
        <v>542.80700000000002</v>
      </c>
      <c r="H36" s="14">
        <v>0</v>
      </c>
      <c r="I36" s="14">
        <v>0</v>
      </c>
      <c r="J36" s="14">
        <v>0</v>
      </c>
      <c r="K36" s="14">
        <v>542.80700000000002</v>
      </c>
      <c r="L36" s="51">
        <v>0</v>
      </c>
    </row>
    <row r="37" spans="1:12" ht="36.950000000000003" customHeight="1">
      <c r="A37" s="109" t="s">
        <v>47</v>
      </c>
      <c r="B37" s="109"/>
      <c r="C37" s="159" t="s">
        <v>17</v>
      </c>
      <c r="D37" s="142">
        <v>2016</v>
      </c>
      <c r="E37" s="142">
        <v>2018</v>
      </c>
      <c r="F37" s="6">
        <v>2016</v>
      </c>
      <c r="G37" s="14">
        <v>10098.12787</v>
      </c>
      <c r="H37" s="14">
        <v>0</v>
      </c>
      <c r="I37" s="14">
        <v>0</v>
      </c>
      <c r="J37" s="14">
        <v>0</v>
      </c>
      <c r="K37" s="14">
        <v>10098.12787</v>
      </c>
      <c r="L37" s="51">
        <v>0</v>
      </c>
    </row>
    <row r="38" spans="1:12" ht="35.1" customHeight="1">
      <c r="A38" s="109"/>
      <c r="B38" s="109"/>
      <c r="C38" s="159"/>
      <c r="D38" s="142"/>
      <c r="E38" s="142"/>
      <c r="F38" s="6">
        <v>2017</v>
      </c>
      <c r="G38" s="14">
        <v>16375.74</v>
      </c>
      <c r="H38" s="14">
        <v>0</v>
      </c>
      <c r="I38" s="14">
        <v>0</v>
      </c>
      <c r="J38" s="14">
        <v>0</v>
      </c>
      <c r="K38" s="14">
        <v>16375.74</v>
      </c>
      <c r="L38" s="51">
        <v>0</v>
      </c>
    </row>
    <row r="39" spans="1:12" ht="36" customHeight="1">
      <c r="A39" s="109"/>
      <c r="B39" s="109"/>
      <c r="C39" s="159"/>
      <c r="D39" s="142"/>
      <c r="E39" s="142"/>
      <c r="F39" s="6">
        <v>2018</v>
      </c>
      <c r="G39" s="14">
        <v>4448.3999999999996</v>
      </c>
      <c r="H39" s="14">
        <v>0</v>
      </c>
      <c r="I39" s="14">
        <v>0</v>
      </c>
      <c r="J39" s="14">
        <v>0</v>
      </c>
      <c r="K39" s="14">
        <v>4448.3999999999996</v>
      </c>
      <c r="L39" s="51">
        <v>0</v>
      </c>
    </row>
    <row r="40" spans="1:12" ht="35.25" customHeight="1">
      <c r="A40" s="109" t="s">
        <v>48</v>
      </c>
      <c r="B40" s="109"/>
      <c r="C40" s="159" t="s">
        <v>17</v>
      </c>
      <c r="D40" s="142">
        <v>2016</v>
      </c>
      <c r="E40" s="142">
        <v>2018</v>
      </c>
      <c r="F40" s="6">
        <v>2016</v>
      </c>
      <c r="G40" s="14">
        <v>909.24982</v>
      </c>
      <c r="H40" s="14">
        <v>0</v>
      </c>
      <c r="I40" s="14">
        <v>0</v>
      </c>
      <c r="J40" s="14">
        <v>0</v>
      </c>
      <c r="K40" s="14">
        <v>909.24982</v>
      </c>
      <c r="L40" s="51">
        <v>0</v>
      </c>
    </row>
    <row r="41" spans="1:12" ht="27.2" customHeight="1">
      <c r="A41" s="109"/>
      <c r="B41" s="109"/>
      <c r="C41" s="159"/>
      <c r="D41" s="142"/>
      <c r="E41" s="142"/>
      <c r="F41" s="6">
        <v>2017</v>
      </c>
      <c r="G41" s="14">
        <v>413.8</v>
      </c>
      <c r="H41" s="14">
        <v>0</v>
      </c>
      <c r="I41" s="14">
        <v>0</v>
      </c>
      <c r="J41" s="14">
        <v>0</v>
      </c>
      <c r="K41" s="14">
        <v>413.8</v>
      </c>
      <c r="L41" s="51">
        <v>0</v>
      </c>
    </row>
    <row r="42" spans="1:12" ht="23.65" customHeight="1">
      <c r="A42" s="109"/>
      <c r="B42" s="109"/>
      <c r="C42" s="159"/>
      <c r="D42" s="142"/>
      <c r="E42" s="142"/>
      <c r="F42" s="6">
        <v>2018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51">
        <v>0</v>
      </c>
    </row>
    <row r="43" spans="1:12" ht="33" customHeight="1">
      <c r="A43" s="109" t="s">
        <v>49</v>
      </c>
      <c r="B43" s="109"/>
      <c r="C43" s="159" t="s">
        <v>17</v>
      </c>
      <c r="D43" s="142">
        <v>2016</v>
      </c>
      <c r="E43" s="142">
        <v>2018</v>
      </c>
      <c r="F43" s="6">
        <v>2016</v>
      </c>
      <c r="G43" s="14">
        <v>1992.09799</v>
      </c>
      <c r="H43" s="14">
        <v>0</v>
      </c>
      <c r="I43" s="14">
        <v>0</v>
      </c>
      <c r="J43" s="14">
        <v>0</v>
      </c>
      <c r="K43" s="14">
        <v>1992.09799</v>
      </c>
      <c r="L43" s="51">
        <v>0</v>
      </c>
    </row>
    <row r="44" spans="1:12" ht="29.85" customHeight="1">
      <c r="A44" s="109"/>
      <c r="B44" s="109"/>
      <c r="C44" s="159"/>
      <c r="D44" s="142"/>
      <c r="E44" s="142"/>
      <c r="F44" s="6">
        <v>2017</v>
      </c>
      <c r="G44" s="14">
        <v>2143.3682600000002</v>
      </c>
      <c r="H44" s="14">
        <v>0</v>
      </c>
      <c r="I44" s="14">
        <v>0</v>
      </c>
      <c r="J44" s="14">
        <v>0</v>
      </c>
      <c r="K44" s="14">
        <v>2143.3682600000002</v>
      </c>
      <c r="L44" s="51">
        <v>0</v>
      </c>
    </row>
    <row r="45" spans="1:12" ht="31.7" customHeight="1">
      <c r="A45" s="109"/>
      <c r="B45" s="109"/>
      <c r="C45" s="159"/>
      <c r="D45" s="142"/>
      <c r="E45" s="142"/>
      <c r="F45" s="6">
        <v>2018</v>
      </c>
      <c r="G45" s="14">
        <v>2595.8000000000002</v>
      </c>
      <c r="H45" s="14">
        <v>0</v>
      </c>
      <c r="I45" s="14">
        <v>0</v>
      </c>
      <c r="J45" s="14">
        <v>0</v>
      </c>
      <c r="K45" s="14">
        <v>2595.8000000000002</v>
      </c>
      <c r="L45" s="51">
        <v>0</v>
      </c>
    </row>
    <row r="46" spans="1:12" ht="29.85" customHeight="1">
      <c r="A46" s="109" t="s">
        <v>50</v>
      </c>
      <c r="B46" s="109"/>
      <c r="C46" s="159" t="s">
        <v>17</v>
      </c>
      <c r="D46" s="142">
        <v>2016</v>
      </c>
      <c r="E46" s="142">
        <v>2018</v>
      </c>
      <c r="F46" s="6">
        <v>2016</v>
      </c>
      <c r="G46" s="14">
        <v>12550</v>
      </c>
      <c r="H46" s="14">
        <v>0</v>
      </c>
      <c r="I46" s="14">
        <v>0</v>
      </c>
      <c r="J46" s="14">
        <v>0</v>
      </c>
      <c r="K46" s="14">
        <v>12550</v>
      </c>
      <c r="L46" s="51">
        <v>0</v>
      </c>
    </row>
    <row r="47" spans="1:12" ht="29.85" customHeight="1">
      <c r="A47" s="109"/>
      <c r="B47" s="109"/>
      <c r="C47" s="159"/>
      <c r="D47" s="142"/>
      <c r="E47" s="142"/>
      <c r="F47" s="6">
        <v>2017</v>
      </c>
      <c r="G47" s="14">
        <v>12566.313050000001</v>
      </c>
      <c r="H47" s="14">
        <v>0</v>
      </c>
      <c r="I47" s="14">
        <v>0</v>
      </c>
      <c r="J47" s="14">
        <v>0</v>
      </c>
      <c r="K47" s="14">
        <v>12566.313050000001</v>
      </c>
      <c r="L47" s="51">
        <v>0</v>
      </c>
    </row>
    <row r="48" spans="1:12" ht="31.7" customHeight="1">
      <c r="A48" s="109"/>
      <c r="B48" s="109"/>
      <c r="C48" s="159"/>
      <c r="D48" s="142"/>
      <c r="E48" s="142"/>
      <c r="F48" s="6">
        <v>2018</v>
      </c>
      <c r="G48" s="14">
        <v>12550</v>
      </c>
      <c r="H48" s="14">
        <v>0</v>
      </c>
      <c r="I48" s="14">
        <v>0</v>
      </c>
      <c r="J48" s="14">
        <v>0</v>
      </c>
      <c r="K48" s="14">
        <v>12550</v>
      </c>
      <c r="L48" s="51">
        <v>0</v>
      </c>
    </row>
    <row r="49" spans="1:1612" ht="33.4" customHeight="1">
      <c r="A49" s="109" t="s">
        <v>51</v>
      </c>
      <c r="B49" s="109"/>
      <c r="C49" s="159" t="s">
        <v>17</v>
      </c>
      <c r="D49" s="142">
        <v>2016</v>
      </c>
      <c r="E49" s="142">
        <v>2018</v>
      </c>
      <c r="F49" s="6">
        <v>2016</v>
      </c>
      <c r="G49" s="14">
        <v>299.93</v>
      </c>
      <c r="H49" s="14">
        <v>0</v>
      </c>
      <c r="I49" s="14">
        <v>0</v>
      </c>
      <c r="J49" s="14">
        <v>0</v>
      </c>
      <c r="K49" s="14">
        <v>299.93</v>
      </c>
      <c r="L49" s="51">
        <v>0</v>
      </c>
    </row>
    <row r="50" spans="1:1612" ht="34.15" customHeight="1">
      <c r="A50" s="109"/>
      <c r="B50" s="109"/>
      <c r="C50" s="159"/>
      <c r="D50" s="142"/>
      <c r="E50" s="142"/>
      <c r="F50" s="6">
        <v>2017</v>
      </c>
      <c r="G50" s="14">
        <v>100</v>
      </c>
      <c r="H50" s="14">
        <v>0</v>
      </c>
      <c r="I50" s="14">
        <v>0</v>
      </c>
      <c r="J50" s="14">
        <v>0</v>
      </c>
      <c r="K50" s="14">
        <v>100</v>
      </c>
      <c r="L50" s="51">
        <v>0</v>
      </c>
    </row>
    <row r="51" spans="1:1612" ht="26.65" customHeight="1">
      <c r="A51" s="109"/>
      <c r="B51" s="109"/>
      <c r="C51" s="159"/>
      <c r="D51" s="142"/>
      <c r="E51" s="142"/>
      <c r="F51" s="6">
        <v>2018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51">
        <v>0</v>
      </c>
    </row>
    <row r="52" spans="1:1612" ht="45" customHeight="1">
      <c r="A52" s="109" t="s">
        <v>52</v>
      </c>
      <c r="B52" s="109"/>
      <c r="C52" s="159" t="s">
        <v>17</v>
      </c>
      <c r="D52" s="142">
        <v>2016</v>
      </c>
      <c r="E52" s="142">
        <v>2018</v>
      </c>
      <c r="F52" s="6">
        <v>2016</v>
      </c>
      <c r="G52" s="14">
        <v>2606.6728699999999</v>
      </c>
      <c r="H52" s="14">
        <v>0</v>
      </c>
      <c r="I52" s="14">
        <v>0</v>
      </c>
      <c r="J52" s="14">
        <v>0</v>
      </c>
      <c r="K52" s="14">
        <v>2606.6728699999999</v>
      </c>
      <c r="L52" s="51">
        <v>0</v>
      </c>
    </row>
    <row r="53" spans="1:1612" ht="34.5" customHeight="1">
      <c r="A53" s="109"/>
      <c r="B53" s="109"/>
      <c r="C53" s="159"/>
      <c r="D53" s="142"/>
      <c r="E53" s="142"/>
      <c r="F53" s="6">
        <v>2017</v>
      </c>
      <c r="G53" s="14">
        <v>1488.21327</v>
      </c>
      <c r="H53" s="14">
        <v>0</v>
      </c>
      <c r="I53" s="14">
        <v>0</v>
      </c>
      <c r="J53" s="14">
        <v>0</v>
      </c>
      <c r="K53" s="14">
        <v>1488.21327</v>
      </c>
      <c r="L53" s="51">
        <v>0</v>
      </c>
    </row>
    <row r="54" spans="1:1612" ht="21.2" customHeight="1">
      <c r="A54" s="109"/>
      <c r="B54" s="109"/>
      <c r="C54" s="159"/>
      <c r="D54" s="142"/>
      <c r="E54" s="142"/>
      <c r="F54" s="6">
        <v>2018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51">
        <v>0</v>
      </c>
    </row>
    <row r="55" spans="1:1612" ht="39.200000000000003" customHeight="1">
      <c r="A55" s="109" t="s">
        <v>53</v>
      </c>
      <c r="B55" s="109"/>
      <c r="C55" s="159" t="s">
        <v>17</v>
      </c>
      <c r="D55" s="142">
        <v>2016</v>
      </c>
      <c r="E55" s="142">
        <v>2018</v>
      </c>
      <c r="F55" s="6">
        <v>2016</v>
      </c>
      <c r="G55" s="14">
        <v>905.98204999999996</v>
      </c>
      <c r="H55" s="14">
        <v>0</v>
      </c>
      <c r="I55" s="14">
        <v>0</v>
      </c>
      <c r="J55" s="14">
        <v>0</v>
      </c>
      <c r="K55" s="14">
        <v>905.98204999999996</v>
      </c>
      <c r="L55" s="51">
        <v>0</v>
      </c>
    </row>
    <row r="56" spans="1:1612" ht="29.85" customHeight="1">
      <c r="A56" s="109"/>
      <c r="B56" s="109"/>
      <c r="C56" s="159"/>
      <c r="D56" s="142"/>
      <c r="E56" s="142"/>
      <c r="F56" s="6">
        <v>2017</v>
      </c>
      <c r="G56" s="14">
        <v>903.89122999999995</v>
      </c>
      <c r="H56" s="14">
        <v>0</v>
      </c>
      <c r="I56" s="14">
        <v>0</v>
      </c>
      <c r="J56" s="14">
        <v>0</v>
      </c>
      <c r="K56" s="14">
        <v>903.89122999999995</v>
      </c>
      <c r="L56" s="51">
        <v>0</v>
      </c>
    </row>
    <row r="57" spans="1:1612" ht="29.85" customHeight="1">
      <c r="A57" s="109"/>
      <c r="B57" s="109"/>
      <c r="C57" s="159"/>
      <c r="D57" s="142"/>
      <c r="E57" s="142"/>
      <c r="F57" s="6">
        <v>2018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51">
        <v>0</v>
      </c>
    </row>
    <row r="58" spans="1:1612" ht="60.75" customHeight="1">
      <c r="A58" s="169" t="s">
        <v>54</v>
      </c>
      <c r="B58" s="170"/>
      <c r="C58" s="134" t="s">
        <v>17</v>
      </c>
      <c r="D58" s="110">
        <v>2016</v>
      </c>
      <c r="E58" s="110">
        <v>2018</v>
      </c>
      <c r="F58" s="6">
        <v>2016</v>
      </c>
      <c r="G58" s="14">
        <v>140</v>
      </c>
      <c r="H58" s="14">
        <v>0</v>
      </c>
      <c r="I58" s="14">
        <v>0</v>
      </c>
      <c r="J58" s="14">
        <v>0</v>
      </c>
      <c r="K58" s="14">
        <v>140</v>
      </c>
      <c r="L58" s="51">
        <v>0</v>
      </c>
    </row>
    <row r="59" spans="1:1612" s="37" customFormat="1" ht="60.75" customHeight="1">
      <c r="A59" s="176"/>
      <c r="B59" s="177"/>
      <c r="C59" s="135"/>
      <c r="D59" s="111"/>
      <c r="E59" s="111"/>
      <c r="F59" s="64">
        <v>2017</v>
      </c>
      <c r="G59" s="51">
        <v>150</v>
      </c>
      <c r="H59" s="51">
        <v>0</v>
      </c>
      <c r="I59" s="51">
        <v>0</v>
      </c>
      <c r="J59" s="51">
        <v>0</v>
      </c>
      <c r="K59" s="51">
        <v>150</v>
      </c>
      <c r="L59" s="51">
        <v>0</v>
      </c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  <c r="IT59" s="72"/>
      <c r="IU59" s="72"/>
      <c r="IV59" s="72"/>
      <c r="IW59" s="72"/>
      <c r="IX59" s="72"/>
      <c r="IY59" s="72"/>
      <c r="IZ59" s="72"/>
      <c r="JA59" s="72"/>
      <c r="JB59" s="72"/>
      <c r="JC59" s="72"/>
      <c r="JD59" s="72"/>
      <c r="JE59" s="72"/>
      <c r="JF59" s="72"/>
      <c r="JG59" s="72"/>
      <c r="JH59" s="72"/>
      <c r="JI59" s="72"/>
      <c r="JJ59" s="72"/>
      <c r="JK59" s="72"/>
      <c r="JL59" s="72"/>
      <c r="JM59" s="72"/>
      <c r="JN59" s="72"/>
      <c r="JO59" s="72"/>
      <c r="JP59" s="72"/>
      <c r="JQ59" s="72"/>
      <c r="JR59" s="72"/>
      <c r="JS59" s="72"/>
      <c r="JT59" s="72"/>
      <c r="JU59" s="72"/>
      <c r="JV59" s="72"/>
      <c r="JW59" s="72"/>
      <c r="JX59" s="72"/>
      <c r="JY59" s="72"/>
      <c r="JZ59" s="72"/>
      <c r="KA59" s="72"/>
      <c r="KB59" s="72"/>
      <c r="KC59" s="72"/>
      <c r="KD59" s="72"/>
      <c r="KE59" s="72"/>
      <c r="KF59" s="72"/>
      <c r="KG59" s="72"/>
      <c r="KH59" s="72"/>
      <c r="KI59" s="72"/>
      <c r="KJ59" s="72"/>
      <c r="KK59" s="72"/>
      <c r="KL59" s="72"/>
      <c r="KM59" s="72"/>
      <c r="KN59" s="72"/>
      <c r="KO59" s="72"/>
      <c r="KP59" s="72"/>
      <c r="KQ59" s="72"/>
      <c r="KR59" s="72"/>
      <c r="KS59" s="72"/>
      <c r="KT59" s="72"/>
      <c r="KU59" s="72"/>
      <c r="KV59" s="72"/>
      <c r="KW59" s="72"/>
      <c r="KX59" s="72"/>
      <c r="KY59" s="72"/>
      <c r="KZ59" s="72"/>
      <c r="LA59" s="72"/>
      <c r="LB59" s="72"/>
      <c r="LC59" s="72"/>
      <c r="LD59" s="72"/>
      <c r="LE59" s="72"/>
      <c r="LF59" s="72"/>
      <c r="LG59" s="72"/>
      <c r="LH59" s="72"/>
      <c r="LI59" s="72"/>
      <c r="LJ59" s="72"/>
      <c r="LK59" s="72"/>
      <c r="LL59" s="72"/>
      <c r="LM59" s="72"/>
      <c r="LN59" s="72"/>
      <c r="LO59" s="72"/>
      <c r="LP59" s="72"/>
      <c r="LQ59" s="72"/>
      <c r="LR59" s="72"/>
      <c r="LS59" s="72"/>
      <c r="LT59" s="72"/>
      <c r="LU59" s="72"/>
      <c r="LV59" s="72"/>
      <c r="LW59" s="72"/>
      <c r="LX59" s="72"/>
      <c r="LY59" s="72"/>
      <c r="LZ59" s="72"/>
      <c r="MA59" s="72"/>
      <c r="MB59" s="72"/>
      <c r="MC59" s="72"/>
      <c r="MD59" s="72"/>
      <c r="ME59" s="72"/>
      <c r="MF59" s="72"/>
      <c r="MG59" s="72"/>
      <c r="MH59" s="72"/>
      <c r="MI59" s="72"/>
      <c r="MJ59" s="72"/>
      <c r="MK59" s="72"/>
      <c r="ML59" s="72"/>
      <c r="MM59" s="72"/>
      <c r="MN59" s="72"/>
      <c r="MO59" s="72"/>
      <c r="MP59" s="72"/>
      <c r="MQ59" s="72"/>
      <c r="MR59" s="72"/>
      <c r="MS59" s="72"/>
      <c r="MT59" s="72"/>
      <c r="MU59" s="72"/>
      <c r="MV59" s="72"/>
      <c r="MW59" s="72"/>
      <c r="MX59" s="72"/>
      <c r="MY59" s="72"/>
      <c r="MZ59" s="72"/>
      <c r="NA59" s="72"/>
      <c r="NB59" s="72"/>
      <c r="NC59" s="72"/>
      <c r="ND59" s="72"/>
      <c r="NE59" s="72"/>
      <c r="NF59" s="72"/>
      <c r="NG59" s="72"/>
      <c r="NH59" s="72"/>
      <c r="NI59" s="72"/>
      <c r="NJ59" s="72"/>
      <c r="NK59" s="72"/>
      <c r="NL59" s="72"/>
      <c r="NM59" s="72"/>
      <c r="NN59" s="72"/>
      <c r="NO59" s="72"/>
      <c r="NP59" s="72"/>
      <c r="NQ59" s="72"/>
      <c r="NR59" s="72"/>
      <c r="NS59" s="72"/>
      <c r="NT59" s="72"/>
      <c r="NU59" s="72"/>
      <c r="NV59" s="72"/>
      <c r="NW59" s="72"/>
      <c r="NX59" s="72"/>
      <c r="NY59" s="72"/>
      <c r="NZ59" s="72"/>
      <c r="OA59" s="72"/>
      <c r="OB59" s="72"/>
      <c r="OC59" s="72"/>
      <c r="OD59" s="72"/>
      <c r="OE59" s="72"/>
      <c r="OF59" s="72"/>
      <c r="OG59" s="72"/>
      <c r="OH59" s="72"/>
      <c r="OI59" s="72"/>
      <c r="OJ59" s="72"/>
      <c r="OK59" s="72"/>
      <c r="OL59" s="72"/>
      <c r="OM59" s="72"/>
      <c r="ON59" s="72"/>
      <c r="OO59" s="72"/>
      <c r="OP59" s="72"/>
      <c r="OQ59" s="72"/>
      <c r="OR59" s="72"/>
      <c r="OS59" s="72"/>
      <c r="OT59" s="72"/>
      <c r="OU59" s="72"/>
      <c r="OV59" s="72"/>
      <c r="OW59" s="72"/>
      <c r="OX59" s="72"/>
      <c r="OY59" s="72"/>
      <c r="OZ59" s="72"/>
      <c r="PA59" s="72"/>
      <c r="PB59" s="72"/>
      <c r="PC59" s="72"/>
      <c r="PD59" s="72"/>
      <c r="PE59" s="72"/>
      <c r="PF59" s="72"/>
      <c r="PG59" s="72"/>
      <c r="PH59" s="72"/>
      <c r="PI59" s="72"/>
      <c r="PJ59" s="72"/>
      <c r="PK59" s="72"/>
      <c r="PL59" s="72"/>
      <c r="PM59" s="72"/>
      <c r="PN59" s="72"/>
      <c r="PO59" s="72"/>
      <c r="PP59" s="72"/>
      <c r="PQ59" s="72"/>
      <c r="PR59" s="72"/>
      <c r="PS59" s="72"/>
      <c r="PT59" s="72"/>
      <c r="PU59" s="72"/>
      <c r="PV59" s="72"/>
      <c r="PW59" s="72"/>
      <c r="PX59" s="72"/>
      <c r="PY59" s="72"/>
      <c r="PZ59" s="72"/>
      <c r="QA59" s="72"/>
      <c r="QB59" s="72"/>
      <c r="QC59" s="72"/>
      <c r="QD59" s="72"/>
      <c r="QE59" s="72"/>
      <c r="QF59" s="72"/>
      <c r="QG59" s="72"/>
      <c r="QH59" s="72"/>
      <c r="QI59" s="72"/>
      <c r="QJ59" s="72"/>
      <c r="QK59" s="72"/>
      <c r="QL59" s="72"/>
      <c r="QM59" s="72"/>
      <c r="QN59" s="72"/>
      <c r="QO59" s="72"/>
      <c r="QP59" s="72"/>
      <c r="QQ59" s="72"/>
      <c r="QR59" s="72"/>
      <c r="QS59" s="72"/>
      <c r="QT59" s="72"/>
      <c r="QU59" s="72"/>
      <c r="QV59" s="72"/>
      <c r="QW59" s="72"/>
      <c r="QX59" s="72"/>
      <c r="QY59" s="72"/>
      <c r="QZ59" s="72"/>
      <c r="RA59" s="72"/>
      <c r="RB59" s="72"/>
      <c r="RC59" s="72"/>
      <c r="RD59" s="72"/>
      <c r="RE59" s="72"/>
      <c r="RF59" s="72"/>
      <c r="RG59" s="72"/>
      <c r="RH59" s="72"/>
      <c r="RI59" s="72"/>
      <c r="RJ59" s="72"/>
      <c r="RK59" s="72"/>
      <c r="RL59" s="72"/>
      <c r="RM59" s="72"/>
      <c r="RN59" s="72"/>
      <c r="RO59" s="72"/>
      <c r="RP59" s="72"/>
      <c r="RQ59" s="72"/>
      <c r="RR59" s="72"/>
      <c r="RS59" s="72"/>
      <c r="RT59" s="72"/>
      <c r="RU59" s="72"/>
      <c r="RV59" s="72"/>
      <c r="RW59" s="72"/>
      <c r="RX59" s="72"/>
      <c r="RY59" s="72"/>
      <c r="RZ59" s="72"/>
      <c r="SA59" s="72"/>
      <c r="SB59" s="72"/>
      <c r="SC59" s="72"/>
      <c r="SD59" s="72"/>
      <c r="SE59" s="72"/>
      <c r="SF59" s="72"/>
      <c r="SG59" s="72"/>
      <c r="SH59" s="72"/>
      <c r="SI59" s="72"/>
      <c r="SJ59" s="72"/>
      <c r="SK59" s="72"/>
      <c r="SL59" s="72"/>
      <c r="SM59" s="72"/>
      <c r="SN59" s="72"/>
      <c r="SO59" s="72"/>
      <c r="SP59" s="72"/>
      <c r="SQ59" s="72"/>
      <c r="SR59" s="72"/>
      <c r="SS59" s="72"/>
      <c r="ST59" s="72"/>
      <c r="SU59" s="72"/>
      <c r="SV59" s="72"/>
      <c r="SW59" s="72"/>
      <c r="SX59" s="72"/>
      <c r="SY59" s="72"/>
      <c r="SZ59" s="72"/>
      <c r="TA59" s="72"/>
      <c r="TB59" s="72"/>
      <c r="TC59" s="72"/>
      <c r="TD59" s="72"/>
      <c r="TE59" s="72"/>
      <c r="TF59" s="72"/>
      <c r="TG59" s="72"/>
      <c r="TH59" s="72"/>
      <c r="TI59" s="72"/>
      <c r="TJ59" s="72"/>
      <c r="TK59" s="72"/>
      <c r="TL59" s="72"/>
      <c r="TM59" s="72"/>
      <c r="TN59" s="72"/>
      <c r="TO59" s="72"/>
      <c r="TP59" s="72"/>
      <c r="TQ59" s="72"/>
      <c r="TR59" s="72"/>
      <c r="TS59" s="72"/>
      <c r="TT59" s="72"/>
      <c r="TU59" s="72"/>
      <c r="TV59" s="72"/>
      <c r="TW59" s="72"/>
      <c r="TX59" s="72"/>
      <c r="TY59" s="72"/>
      <c r="TZ59" s="72"/>
      <c r="UA59" s="72"/>
      <c r="UB59" s="72"/>
      <c r="UC59" s="72"/>
      <c r="UD59" s="72"/>
      <c r="UE59" s="72"/>
      <c r="UF59" s="72"/>
      <c r="UG59" s="72"/>
      <c r="UH59" s="72"/>
      <c r="UI59" s="72"/>
      <c r="UJ59" s="72"/>
      <c r="UK59" s="72"/>
      <c r="UL59" s="72"/>
      <c r="UM59" s="72"/>
      <c r="UN59" s="72"/>
      <c r="UO59" s="72"/>
      <c r="UP59" s="72"/>
      <c r="UQ59" s="72"/>
      <c r="UR59" s="72"/>
      <c r="US59" s="72"/>
      <c r="UT59" s="72"/>
      <c r="UU59" s="72"/>
      <c r="UV59" s="72"/>
      <c r="UW59" s="72"/>
      <c r="UX59" s="72"/>
      <c r="UY59" s="72"/>
      <c r="UZ59" s="72"/>
      <c r="VA59" s="72"/>
      <c r="VB59" s="72"/>
      <c r="VC59" s="72"/>
      <c r="VD59" s="72"/>
      <c r="VE59" s="72"/>
      <c r="VF59" s="72"/>
      <c r="VG59" s="72"/>
      <c r="VH59" s="72"/>
      <c r="VI59" s="72"/>
      <c r="VJ59" s="72"/>
      <c r="VK59" s="72"/>
      <c r="VL59" s="72"/>
      <c r="VM59" s="72"/>
      <c r="VN59" s="72"/>
      <c r="VO59" s="72"/>
      <c r="VP59" s="72"/>
      <c r="VQ59" s="72"/>
      <c r="VR59" s="72"/>
      <c r="VS59" s="72"/>
      <c r="VT59" s="72"/>
      <c r="VU59" s="72"/>
      <c r="VV59" s="72"/>
      <c r="VW59" s="72"/>
      <c r="VX59" s="72"/>
      <c r="VY59" s="72"/>
      <c r="VZ59" s="72"/>
      <c r="WA59" s="72"/>
      <c r="WB59" s="72"/>
      <c r="WC59" s="72"/>
      <c r="WD59" s="72"/>
      <c r="WE59" s="72"/>
      <c r="WF59" s="72"/>
      <c r="WG59" s="72"/>
      <c r="WH59" s="72"/>
      <c r="WI59" s="72"/>
      <c r="WJ59" s="72"/>
      <c r="WK59" s="72"/>
      <c r="WL59" s="72"/>
      <c r="WM59" s="72"/>
      <c r="WN59" s="72"/>
      <c r="WO59" s="72"/>
      <c r="WP59" s="72"/>
      <c r="WQ59" s="72"/>
      <c r="WR59" s="72"/>
      <c r="WS59" s="72"/>
      <c r="WT59" s="72"/>
      <c r="WU59" s="72"/>
      <c r="WV59" s="72"/>
      <c r="WW59" s="72"/>
      <c r="WX59" s="72"/>
      <c r="WY59" s="72"/>
      <c r="WZ59" s="72"/>
      <c r="XA59" s="72"/>
      <c r="XB59" s="72"/>
      <c r="XC59" s="72"/>
      <c r="XD59" s="72"/>
      <c r="XE59" s="72"/>
      <c r="XF59" s="72"/>
      <c r="XG59" s="72"/>
      <c r="XH59" s="72"/>
      <c r="XI59" s="72"/>
      <c r="XJ59" s="72"/>
      <c r="XK59" s="72"/>
      <c r="XL59" s="72"/>
      <c r="XM59" s="72"/>
      <c r="XN59" s="72"/>
      <c r="XO59" s="72"/>
      <c r="XP59" s="72"/>
      <c r="XQ59" s="72"/>
      <c r="XR59" s="72"/>
      <c r="XS59" s="72"/>
      <c r="XT59" s="72"/>
      <c r="XU59" s="72"/>
      <c r="XV59" s="72"/>
      <c r="XW59" s="72"/>
      <c r="XX59" s="72"/>
      <c r="XY59" s="72"/>
      <c r="XZ59" s="72"/>
      <c r="YA59" s="72"/>
      <c r="YB59" s="72"/>
      <c r="YC59" s="72"/>
      <c r="YD59" s="72"/>
      <c r="YE59" s="72"/>
      <c r="YF59" s="72"/>
      <c r="YG59" s="72"/>
      <c r="YH59" s="72"/>
      <c r="YI59" s="72"/>
      <c r="YJ59" s="72"/>
      <c r="YK59" s="72"/>
      <c r="YL59" s="72"/>
      <c r="YM59" s="72"/>
      <c r="YN59" s="72"/>
      <c r="YO59" s="72"/>
      <c r="YP59" s="72"/>
      <c r="YQ59" s="72"/>
      <c r="YR59" s="72"/>
      <c r="YS59" s="72"/>
      <c r="YT59" s="72"/>
      <c r="YU59" s="72"/>
      <c r="YV59" s="72"/>
      <c r="YW59" s="72"/>
      <c r="YX59" s="72"/>
      <c r="YY59" s="72"/>
      <c r="YZ59" s="72"/>
      <c r="ZA59" s="72"/>
      <c r="ZB59" s="72"/>
      <c r="ZC59" s="72"/>
      <c r="ZD59" s="72"/>
      <c r="ZE59" s="72"/>
      <c r="ZF59" s="72"/>
      <c r="ZG59" s="72"/>
      <c r="ZH59" s="72"/>
      <c r="ZI59" s="72"/>
      <c r="ZJ59" s="72"/>
      <c r="ZK59" s="72"/>
      <c r="ZL59" s="72"/>
      <c r="ZM59" s="72"/>
      <c r="ZN59" s="72"/>
      <c r="ZO59" s="72"/>
      <c r="ZP59" s="72"/>
      <c r="ZQ59" s="72"/>
      <c r="ZR59" s="72"/>
      <c r="ZS59" s="72"/>
      <c r="ZT59" s="72"/>
      <c r="ZU59" s="72"/>
      <c r="ZV59" s="72"/>
      <c r="ZW59" s="72"/>
      <c r="ZX59" s="72"/>
      <c r="ZY59" s="72"/>
      <c r="ZZ59" s="72"/>
      <c r="AAA59" s="72"/>
      <c r="AAB59" s="72"/>
      <c r="AAC59" s="72"/>
      <c r="AAD59" s="72"/>
      <c r="AAE59" s="72"/>
      <c r="AAF59" s="72"/>
      <c r="AAG59" s="72"/>
      <c r="AAH59" s="72"/>
      <c r="AAI59" s="72"/>
      <c r="AAJ59" s="72"/>
      <c r="AAK59" s="72"/>
      <c r="AAL59" s="72"/>
      <c r="AAM59" s="72"/>
      <c r="AAN59" s="72"/>
      <c r="AAO59" s="72"/>
      <c r="AAP59" s="72"/>
      <c r="AAQ59" s="72"/>
      <c r="AAR59" s="72"/>
      <c r="AAS59" s="72"/>
      <c r="AAT59" s="72"/>
      <c r="AAU59" s="72"/>
      <c r="AAV59" s="72"/>
      <c r="AAW59" s="72"/>
      <c r="AAX59" s="72"/>
      <c r="AAY59" s="72"/>
      <c r="AAZ59" s="72"/>
      <c r="ABA59" s="72"/>
      <c r="ABB59" s="72"/>
      <c r="ABC59" s="72"/>
      <c r="ABD59" s="72"/>
      <c r="ABE59" s="72"/>
      <c r="ABF59" s="72"/>
      <c r="ABG59" s="72"/>
      <c r="ABH59" s="72"/>
      <c r="ABI59" s="72"/>
      <c r="ABJ59" s="72"/>
      <c r="ABK59" s="72"/>
      <c r="ABL59" s="72"/>
      <c r="ABM59" s="72"/>
      <c r="ABN59" s="72"/>
      <c r="ABO59" s="72"/>
      <c r="ABP59" s="72"/>
      <c r="ABQ59" s="72"/>
      <c r="ABR59" s="72"/>
      <c r="ABS59" s="72"/>
      <c r="ABT59" s="72"/>
      <c r="ABU59" s="72"/>
      <c r="ABV59" s="72"/>
      <c r="ABW59" s="72"/>
      <c r="ABX59" s="72"/>
      <c r="ABY59" s="72"/>
      <c r="ABZ59" s="72"/>
      <c r="ACA59" s="72"/>
      <c r="ACB59" s="72"/>
      <c r="ACC59" s="72"/>
      <c r="ACD59" s="72"/>
      <c r="ACE59" s="72"/>
      <c r="ACF59" s="72"/>
      <c r="ACG59" s="72"/>
      <c r="ACH59" s="72"/>
      <c r="ACI59" s="72"/>
      <c r="ACJ59" s="72"/>
      <c r="ACK59" s="72"/>
      <c r="ACL59" s="72"/>
      <c r="ACM59" s="72"/>
      <c r="ACN59" s="72"/>
      <c r="ACO59" s="72"/>
      <c r="ACP59" s="72"/>
      <c r="ACQ59" s="72"/>
      <c r="ACR59" s="72"/>
      <c r="ACS59" s="72"/>
      <c r="ACT59" s="72"/>
      <c r="ACU59" s="72"/>
      <c r="ACV59" s="72"/>
      <c r="ACW59" s="72"/>
      <c r="ACX59" s="72"/>
      <c r="ACY59" s="72"/>
      <c r="ACZ59" s="72"/>
      <c r="ADA59" s="72"/>
      <c r="ADB59" s="72"/>
      <c r="ADC59" s="72"/>
      <c r="ADD59" s="72"/>
      <c r="ADE59" s="72"/>
      <c r="ADF59" s="72"/>
      <c r="ADG59" s="72"/>
      <c r="ADH59" s="72"/>
      <c r="ADI59" s="72"/>
      <c r="ADJ59" s="72"/>
      <c r="ADK59" s="72"/>
      <c r="ADL59" s="72"/>
      <c r="ADM59" s="72"/>
      <c r="ADN59" s="72"/>
      <c r="ADO59" s="72"/>
      <c r="ADP59" s="72"/>
      <c r="ADQ59" s="72"/>
      <c r="ADR59" s="72"/>
      <c r="ADS59" s="72"/>
      <c r="ADT59" s="72"/>
      <c r="ADU59" s="72"/>
      <c r="ADV59" s="72"/>
      <c r="ADW59" s="72"/>
      <c r="ADX59" s="72"/>
      <c r="ADY59" s="72"/>
      <c r="ADZ59" s="72"/>
      <c r="AEA59" s="72"/>
      <c r="AEB59" s="72"/>
      <c r="AEC59" s="72"/>
      <c r="AED59" s="72"/>
      <c r="AEE59" s="72"/>
      <c r="AEF59" s="72"/>
      <c r="AEG59" s="72"/>
      <c r="AEH59" s="72"/>
      <c r="AEI59" s="72"/>
      <c r="AEJ59" s="72"/>
      <c r="AEK59" s="72"/>
      <c r="AEL59" s="72"/>
      <c r="AEM59" s="72"/>
      <c r="AEN59" s="72"/>
      <c r="AEO59" s="72"/>
      <c r="AEP59" s="72"/>
      <c r="AEQ59" s="72"/>
      <c r="AER59" s="72"/>
      <c r="AES59" s="72"/>
      <c r="AET59" s="72"/>
      <c r="AEU59" s="72"/>
      <c r="AEV59" s="72"/>
      <c r="AEW59" s="72"/>
      <c r="AEX59" s="72"/>
      <c r="AEY59" s="72"/>
      <c r="AEZ59" s="72"/>
      <c r="AFA59" s="72"/>
      <c r="AFB59" s="72"/>
      <c r="AFC59" s="72"/>
      <c r="AFD59" s="72"/>
      <c r="AFE59" s="72"/>
      <c r="AFF59" s="72"/>
      <c r="AFG59" s="72"/>
      <c r="AFH59" s="72"/>
      <c r="AFI59" s="72"/>
      <c r="AFJ59" s="72"/>
      <c r="AFK59" s="72"/>
      <c r="AFL59" s="72"/>
      <c r="AFM59" s="72"/>
      <c r="AFN59" s="72"/>
      <c r="AFO59" s="72"/>
      <c r="AFP59" s="72"/>
      <c r="AFQ59" s="72"/>
      <c r="AFR59" s="72"/>
      <c r="AFS59" s="72"/>
      <c r="AFT59" s="72"/>
      <c r="AFU59" s="72"/>
      <c r="AFV59" s="72"/>
      <c r="AFW59" s="72"/>
      <c r="AFX59" s="72"/>
      <c r="AFY59" s="72"/>
      <c r="AFZ59" s="72"/>
      <c r="AGA59" s="72"/>
      <c r="AGB59" s="72"/>
      <c r="AGC59" s="72"/>
      <c r="AGD59" s="72"/>
      <c r="AGE59" s="72"/>
      <c r="AGF59" s="72"/>
      <c r="AGG59" s="72"/>
      <c r="AGH59" s="72"/>
      <c r="AGI59" s="72"/>
      <c r="AGJ59" s="72"/>
      <c r="AGK59" s="72"/>
      <c r="AGL59" s="72"/>
      <c r="AGM59" s="72"/>
      <c r="AGN59" s="72"/>
      <c r="AGO59" s="72"/>
      <c r="AGP59" s="72"/>
      <c r="AGQ59" s="72"/>
      <c r="AGR59" s="72"/>
      <c r="AGS59" s="72"/>
      <c r="AGT59" s="72"/>
      <c r="AGU59" s="72"/>
      <c r="AGV59" s="72"/>
      <c r="AGW59" s="72"/>
      <c r="AGX59" s="72"/>
      <c r="AGY59" s="72"/>
      <c r="AGZ59" s="72"/>
      <c r="AHA59" s="72"/>
      <c r="AHB59" s="72"/>
      <c r="AHC59" s="72"/>
      <c r="AHD59" s="72"/>
      <c r="AHE59" s="72"/>
      <c r="AHF59" s="72"/>
      <c r="AHG59" s="72"/>
      <c r="AHH59" s="72"/>
      <c r="AHI59" s="72"/>
      <c r="AHJ59" s="72"/>
      <c r="AHK59" s="72"/>
      <c r="AHL59" s="72"/>
      <c r="AHM59" s="72"/>
      <c r="AHN59" s="72"/>
      <c r="AHO59" s="72"/>
      <c r="AHP59" s="72"/>
      <c r="AHQ59" s="72"/>
      <c r="AHR59" s="72"/>
      <c r="AHS59" s="72"/>
      <c r="AHT59" s="72"/>
      <c r="AHU59" s="72"/>
      <c r="AHV59" s="72"/>
      <c r="AHW59" s="72"/>
      <c r="AHX59" s="72"/>
      <c r="AHY59" s="72"/>
      <c r="AHZ59" s="72"/>
      <c r="AIA59" s="72"/>
      <c r="AIB59" s="72"/>
      <c r="AIC59" s="72"/>
      <c r="AID59" s="72"/>
      <c r="AIE59" s="72"/>
      <c r="AIF59" s="72"/>
      <c r="AIG59" s="72"/>
      <c r="AIH59" s="72"/>
      <c r="AII59" s="72"/>
      <c r="AIJ59" s="72"/>
      <c r="AIK59" s="72"/>
      <c r="AIL59" s="72"/>
      <c r="AIM59" s="72"/>
      <c r="AIN59" s="72"/>
      <c r="AIO59" s="72"/>
      <c r="AIP59" s="72"/>
      <c r="AIQ59" s="72"/>
      <c r="AIR59" s="72"/>
      <c r="AIS59" s="72"/>
      <c r="AIT59" s="72"/>
      <c r="AIU59" s="72"/>
      <c r="AIV59" s="72"/>
      <c r="AIW59" s="72"/>
      <c r="AIX59" s="72"/>
      <c r="AIY59" s="72"/>
      <c r="AIZ59" s="72"/>
      <c r="AJA59" s="72"/>
      <c r="AJB59" s="72"/>
      <c r="AJC59" s="72"/>
      <c r="AJD59" s="72"/>
      <c r="AJE59" s="72"/>
      <c r="AJF59" s="72"/>
      <c r="AJG59" s="72"/>
      <c r="AJH59" s="72"/>
      <c r="AJI59" s="72"/>
      <c r="AJJ59" s="72"/>
      <c r="AJK59" s="72"/>
      <c r="AJL59" s="72"/>
      <c r="AJM59" s="72"/>
      <c r="AJN59" s="72"/>
      <c r="AJO59" s="72"/>
      <c r="AJP59" s="72"/>
      <c r="AJQ59" s="72"/>
      <c r="AJR59" s="72"/>
      <c r="AJS59" s="72"/>
      <c r="AJT59" s="72"/>
      <c r="AJU59" s="72"/>
      <c r="AJV59" s="72"/>
      <c r="AJW59" s="72"/>
      <c r="AJX59" s="72"/>
      <c r="AJY59" s="72"/>
      <c r="AJZ59" s="72"/>
      <c r="AKA59" s="72"/>
      <c r="AKB59" s="72"/>
      <c r="AKC59" s="72"/>
      <c r="AKD59" s="72"/>
      <c r="AKE59" s="72"/>
      <c r="AKF59" s="72"/>
      <c r="AKG59" s="72"/>
      <c r="AKH59" s="72"/>
      <c r="AKI59" s="72"/>
      <c r="AKJ59" s="72"/>
      <c r="AKK59" s="72"/>
      <c r="AKL59" s="72"/>
      <c r="AKM59" s="72"/>
      <c r="AKN59" s="72"/>
      <c r="AKO59" s="72"/>
      <c r="AKP59" s="72"/>
      <c r="AKQ59" s="72"/>
      <c r="AKR59" s="72"/>
      <c r="AKS59" s="72"/>
      <c r="AKT59" s="72"/>
      <c r="AKU59" s="72"/>
      <c r="AKV59" s="72"/>
      <c r="AKW59" s="72"/>
      <c r="AKX59" s="72"/>
      <c r="AKY59" s="72"/>
      <c r="AKZ59" s="72"/>
      <c r="ALA59" s="72"/>
      <c r="ALB59" s="72"/>
      <c r="ALC59" s="72"/>
      <c r="ALD59" s="72"/>
      <c r="ALE59" s="72"/>
      <c r="ALF59" s="72"/>
      <c r="ALG59" s="72"/>
      <c r="ALH59" s="72"/>
      <c r="ALI59" s="72"/>
      <c r="ALJ59" s="72"/>
      <c r="ALK59" s="72"/>
      <c r="ALL59" s="72"/>
      <c r="ALM59" s="72"/>
      <c r="ALN59" s="72"/>
      <c r="ALO59" s="72"/>
      <c r="ALP59" s="72"/>
      <c r="ALQ59" s="72"/>
      <c r="ALR59" s="72"/>
      <c r="ALS59" s="72"/>
      <c r="ALT59" s="72"/>
      <c r="ALU59" s="72"/>
      <c r="ALV59" s="72"/>
      <c r="ALW59" s="72"/>
      <c r="ALX59" s="72"/>
      <c r="ALY59" s="72"/>
      <c r="ALZ59" s="72"/>
      <c r="AMA59" s="72"/>
      <c r="AMB59" s="72"/>
      <c r="AMC59" s="72"/>
      <c r="AMD59" s="72"/>
      <c r="AME59" s="72"/>
      <c r="AMF59" s="72"/>
      <c r="AMG59" s="72"/>
      <c r="AMH59" s="72"/>
      <c r="AMI59" s="72"/>
      <c r="AMJ59" s="72"/>
      <c r="AMK59" s="72"/>
      <c r="AML59" s="72"/>
      <c r="AMM59" s="72"/>
      <c r="AMN59" s="72"/>
      <c r="AMO59" s="72"/>
      <c r="AMP59" s="72"/>
      <c r="AMQ59" s="72"/>
      <c r="AMR59" s="72"/>
      <c r="AMS59" s="72"/>
      <c r="AMT59" s="72"/>
      <c r="AMU59" s="72"/>
      <c r="AMV59" s="72"/>
      <c r="AMW59" s="72"/>
      <c r="AMX59" s="72"/>
      <c r="AMY59" s="72"/>
      <c r="AMZ59" s="72"/>
      <c r="ANA59" s="72"/>
      <c r="ANB59" s="72"/>
      <c r="ANC59" s="72"/>
      <c r="AND59" s="72"/>
      <c r="ANE59" s="72"/>
      <c r="ANF59" s="72"/>
      <c r="ANG59" s="72"/>
      <c r="ANH59" s="72"/>
      <c r="ANI59" s="72"/>
      <c r="ANJ59" s="72"/>
      <c r="ANK59" s="72"/>
      <c r="ANL59" s="72"/>
      <c r="ANM59" s="72"/>
      <c r="ANN59" s="72"/>
      <c r="ANO59" s="72"/>
      <c r="ANP59" s="72"/>
      <c r="ANQ59" s="72"/>
      <c r="ANR59" s="72"/>
      <c r="ANS59" s="72"/>
      <c r="ANT59" s="72"/>
      <c r="ANU59" s="72"/>
      <c r="ANV59" s="72"/>
      <c r="ANW59" s="72"/>
      <c r="ANX59" s="72"/>
      <c r="ANY59" s="72"/>
      <c r="ANZ59" s="72"/>
      <c r="AOA59" s="72"/>
      <c r="AOB59" s="72"/>
      <c r="AOC59" s="72"/>
      <c r="AOD59" s="72"/>
      <c r="AOE59" s="72"/>
      <c r="AOF59" s="72"/>
      <c r="AOG59" s="72"/>
      <c r="AOH59" s="72"/>
      <c r="AOI59" s="72"/>
      <c r="AOJ59" s="72"/>
      <c r="AOK59" s="72"/>
      <c r="AOL59" s="72"/>
      <c r="AOM59" s="72"/>
      <c r="AON59" s="72"/>
      <c r="AOO59" s="72"/>
      <c r="AOP59" s="72"/>
      <c r="AOQ59" s="72"/>
      <c r="AOR59" s="72"/>
      <c r="AOS59" s="72"/>
      <c r="AOT59" s="72"/>
      <c r="AOU59" s="72"/>
      <c r="AOV59" s="72"/>
      <c r="AOW59" s="72"/>
      <c r="AOX59" s="72"/>
      <c r="AOY59" s="72"/>
      <c r="AOZ59" s="72"/>
      <c r="APA59" s="72"/>
      <c r="APB59" s="72"/>
      <c r="APC59" s="72"/>
      <c r="APD59" s="72"/>
      <c r="APE59" s="72"/>
      <c r="APF59" s="72"/>
      <c r="APG59" s="72"/>
      <c r="APH59" s="72"/>
      <c r="API59" s="72"/>
      <c r="APJ59" s="72"/>
      <c r="APK59" s="72"/>
      <c r="APL59" s="72"/>
      <c r="APM59" s="72"/>
      <c r="APN59" s="72"/>
      <c r="APO59" s="72"/>
      <c r="APP59" s="72"/>
      <c r="APQ59" s="72"/>
      <c r="APR59" s="72"/>
      <c r="APS59" s="72"/>
      <c r="APT59" s="72"/>
      <c r="APU59" s="72"/>
      <c r="APV59" s="72"/>
      <c r="APW59" s="72"/>
      <c r="APX59" s="72"/>
      <c r="APY59" s="72"/>
      <c r="APZ59" s="72"/>
      <c r="AQA59" s="72"/>
      <c r="AQB59" s="72"/>
      <c r="AQC59" s="72"/>
      <c r="AQD59" s="72"/>
      <c r="AQE59" s="72"/>
      <c r="AQF59" s="72"/>
      <c r="AQG59" s="72"/>
      <c r="AQH59" s="72"/>
      <c r="AQI59" s="72"/>
      <c r="AQJ59" s="72"/>
      <c r="AQK59" s="72"/>
      <c r="AQL59" s="72"/>
      <c r="AQM59" s="72"/>
      <c r="AQN59" s="72"/>
      <c r="AQO59" s="72"/>
      <c r="AQP59" s="72"/>
      <c r="AQQ59" s="72"/>
      <c r="AQR59" s="72"/>
      <c r="AQS59" s="72"/>
      <c r="AQT59" s="72"/>
      <c r="AQU59" s="72"/>
      <c r="AQV59" s="72"/>
      <c r="AQW59" s="72"/>
      <c r="AQX59" s="72"/>
      <c r="AQY59" s="72"/>
      <c r="AQZ59" s="72"/>
      <c r="ARA59" s="72"/>
      <c r="ARB59" s="72"/>
      <c r="ARC59" s="72"/>
      <c r="ARD59" s="72"/>
      <c r="ARE59" s="72"/>
      <c r="ARF59" s="72"/>
      <c r="ARG59" s="72"/>
      <c r="ARH59" s="72"/>
      <c r="ARI59" s="72"/>
      <c r="ARJ59" s="72"/>
      <c r="ARK59" s="72"/>
      <c r="ARL59" s="72"/>
      <c r="ARM59" s="72"/>
      <c r="ARN59" s="72"/>
      <c r="ARO59" s="72"/>
      <c r="ARP59" s="72"/>
      <c r="ARQ59" s="72"/>
      <c r="ARR59" s="72"/>
      <c r="ARS59" s="72"/>
      <c r="ART59" s="72"/>
      <c r="ARU59" s="72"/>
      <c r="ARV59" s="72"/>
      <c r="ARW59" s="72"/>
      <c r="ARX59" s="72"/>
      <c r="ARY59" s="72"/>
      <c r="ARZ59" s="72"/>
      <c r="ASA59" s="72"/>
      <c r="ASB59" s="72"/>
      <c r="ASC59" s="72"/>
      <c r="ASD59" s="72"/>
      <c r="ASE59" s="72"/>
      <c r="ASF59" s="72"/>
      <c r="ASG59" s="72"/>
      <c r="ASH59" s="72"/>
      <c r="ASI59" s="72"/>
      <c r="ASJ59" s="72"/>
      <c r="ASK59" s="72"/>
      <c r="ASL59" s="72"/>
      <c r="ASM59" s="72"/>
      <c r="ASN59" s="72"/>
      <c r="ASO59" s="72"/>
      <c r="ASP59" s="72"/>
      <c r="ASQ59" s="72"/>
      <c r="ASR59" s="72"/>
      <c r="ASS59" s="72"/>
      <c r="AST59" s="72"/>
      <c r="ASU59" s="72"/>
      <c r="ASV59" s="72"/>
      <c r="ASW59" s="72"/>
      <c r="ASX59" s="72"/>
      <c r="ASY59" s="72"/>
      <c r="ASZ59" s="72"/>
      <c r="ATA59" s="72"/>
      <c r="ATB59" s="72"/>
      <c r="ATC59" s="72"/>
      <c r="ATD59" s="72"/>
      <c r="ATE59" s="72"/>
      <c r="ATF59" s="72"/>
      <c r="ATG59" s="72"/>
      <c r="ATH59" s="72"/>
      <c r="ATI59" s="72"/>
      <c r="ATJ59" s="72"/>
      <c r="ATK59" s="72"/>
      <c r="ATL59" s="72"/>
      <c r="ATM59" s="72"/>
      <c r="ATN59" s="72"/>
      <c r="ATO59" s="72"/>
      <c r="ATP59" s="72"/>
      <c r="ATQ59" s="72"/>
      <c r="ATR59" s="72"/>
      <c r="ATS59" s="72"/>
      <c r="ATT59" s="72"/>
      <c r="ATU59" s="72"/>
      <c r="ATV59" s="72"/>
      <c r="ATW59" s="72"/>
      <c r="ATX59" s="72"/>
      <c r="ATY59" s="72"/>
      <c r="ATZ59" s="72"/>
      <c r="AUA59" s="72"/>
      <c r="AUB59" s="72"/>
      <c r="AUC59" s="72"/>
      <c r="AUD59" s="72"/>
      <c r="AUE59" s="72"/>
      <c r="AUF59" s="72"/>
      <c r="AUG59" s="72"/>
      <c r="AUH59" s="72"/>
      <c r="AUI59" s="72"/>
      <c r="AUJ59" s="72"/>
      <c r="AUK59" s="72"/>
      <c r="AUL59" s="72"/>
      <c r="AUM59" s="72"/>
      <c r="AUN59" s="72"/>
      <c r="AUO59" s="72"/>
      <c r="AUP59" s="72"/>
      <c r="AUQ59" s="72"/>
      <c r="AUR59" s="72"/>
      <c r="AUS59" s="72"/>
      <c r="AUT59" s="72"/>
      <c r="AUU59" s="72"/>
      <c r="AUV59" s="72"/>
      <c r="AUW59" s="72"/>
      <c r="AUX59" s="72"/>
      <c r="AUY59" s="72"/>
      <c r="AUZ59" s="72"/>
      <c r="AVA59" s="72"/>
      <c r="AVB59" s="72"/>
      <c r="AVC59" s="72"/>
      <c r="AVD59" s="72"/>
      <c r="AVE59" s="72"/>
      <c r="AVF59" s="72"/>
      <c r="AVG59" s="72"/>
      <c r="AVH59" s="72"/>
      <c r="AVI59" s="72"/>
      <c r="AVJ59" s="72"/>
      <c r="AVK59" s="72"/>
      <c r="AVL59" s="72"/>
      <c r="AVM59" s="72"/>
      <c r="AVN59" s="72"/>
      <c r="AVO59" s="72"/>
      <c r="AVP59" s="72"/>
      <c r="AVQ59" s="72"/>
      <c r="AVR59" s="72"/>
      <c r="AVS59" s="72"/>
      <c r="AVT59" s="72"/>
      <c r="AVU59" s="72"/>
      <c r="AVV59" s="72"/>
      <c r="AVW59" s="72"/>
      <c r="AVX59" s="72"/>
      <c r="AVY59" s="72"/>
      <c r="AVZ59" s="72"/>
      <c r="AWA59" s="72"/>
      <c r="AWB59" s="72"/>
      <c r="AWC59" s="72"/>
      <c r="AWD59" s="72"/>
      <c r="AWE59" s="72"/>
      <c r="AWF59" s="72"/>
      <c r="AWG59" s="72"/>
      <c r="AWH59" s="72"/>
      <c r="AWI59" s="72"/>
      <c r="AWJ59" s="72"/>
      <c r="AWK59" s="72"/>
      <c r="AWL59" s="72"/>
      <c r="AWM59" s="72"/>
      <c r="AWN59" s="72"/>
      <c r="AWO59" s="72"/>
      <c r="AWP59" s="72"/>
      <c r="AWQ59" s="72"/>
      <c r="AWR59" s="72"/>
      <c r="AWS59" s="72"/>
      <c r="AWT59" s="72"/>
      <c r="AWU59" s="72"/>
      <c r="AWV59" s="72"/>
      <c r="AWW59" s="72"/>
      <c r="AWX59" s="72"/>
      <c r="AWY59" s="72"/>
      <c r="AWZ59" s="72"/>
      <c r="AXA59" s="72"/>
      <c r="AXB59" s="72"/>
      <c r="AXC59" s="72"/>
      <c r="AXD59" s="72"/>
      <c r="AXE59" s="72"/>
      <c r="AXF59" s="72"/>
      <c r="AXG59" s="72"/>
      <c r="AXH59" s="72"/>
      <c r="AXI59" s="72"/>
      <c r="AXJ59" s="72"/>
      <c r="AXK59" s="72"/>
      <c r="AXL59" s="72"/>
      <c r="AXM59" s="72"/>
      <c r="AXN59" s="72"/>
      <c r="AXO59" s="72"/>
      <c r="AXP59" s="72"/>
      <c r="AXQ59" s="72"/>
      <c r="AXR59" s="72"/>
      <c r="AXS59" s="72"/>
      <c r="AXT59" s="72"/>
      <c r="AXU59" s="72"/>
      <c r="AXV59" s="72"/>
      <c r="AXW59" s="72"/>
      <c r="AXX59" s="72"/>
      <c r="AXY59" s="72"/>
      <c r="AXZ59" s="72"/>
      <c r="AYA59" s="72"/>
      <c r="AYB59" s="72"/>
      <c r="AYC59" s="72"/>
      <c r="AYD59" s="72"/>
      <c r="AYE59" s="72"/>
      <c r="AYF59" s="72"/>
      <c r="AYG59" s="72"/>
      <c r="AYH59" s="72"/>
      <c r="AYI59" s="72"/>
      <c r="AYJ59" s="72"/>
      <c r="AYK59" s="72"/>
      <c r="AYL59" s="72"/>
      <c r="AYM59" s="72"/>
      <c r="AYN59" s="72"/>
      <c r="AYO59" s="72"/>
      <c r="AYP59" s="72"/>
      <c r="AYQ59" s="72"/>
      <c r="AYR59" s="72"/>
      <c r="AYS59" s="72"/>
      <c r="AYT59" s="72"/>
      <c r="AYU59" s="72"/>
      <c r="AYV59" s="72"/>
      <c r="AYW59" s="72"/>
      <c r="AYX59" s="72"/>
      <c r="AYY59" s="72"/>
      <c r="AYZ59" s="72"/>
      <c r="AZA59" s="72"/>
      <c r="AZB59" s="72"/>
      <c r="AZC59" s="72"/>
      <c r="AZD59" s="72"/>
      <c r="AZE59" s="72"/>
      <c r="AZF59" s="72"/>
      <c r="AZG59" s="72"/>
      <c r="AZH59" s="72"/>
      <c r="AZI59" s="72"/>
      <c r="AZJ59" s="72"/>
      <c r="AZK59" s="72"/>
      <c r="AZL59" s="72"/>
      <c r="AZM59" s="72"/>
      <c r="AZN59" s="72"/>
      <c r="AZO59" s="72"/>
      <c r="AZP59" s="72"/>
      <c r="AZQ59" s="72"/>
      <c r="AZR59" s="72"/>
      <c r="AZS59" s="72"/>
      <c r="AZT59" s="72"/>
      <c r="AZU59" s="72"/>
      <c r="AZV59" s="72"/>
      <c r="AZW59" s="72"/>
      <c r="AZX59" s="72"/>
      <c r="AZY59" s="72"/>
      <c r="AZZ59" s="72"/>
      <c r="BAA59" s="72"/>
      <c r="BAB59" s="72"/>
      <c r="BAC59" s="72"/>
      <c r="BAD59" s="72"/>
      <c r="BAE59" s="72"/>
      <c r="BAF59" s="72"/>
      <c r="BAG59" s="72"/>
      <c r="BAH59" s="72"/>
      <c r="BAI59" s="72"/>
      <c r="BAJ59" s="72"/>
      <c r="BAK59" s="72"/>
      <c r="BAL59" s="72"/>
      <c r="BAM59" s="72"/>
      <c r="BAN59" s="72"/>
      <c r="BAO59" s="72"/>
      <c r="BAP59" s="72"/>
      <c r="BAQ59" s="72"/>
      <c r="BAR59" s="72"/>
      <c r="BAS59" s="72"/>
      <c r="BAT59" s="72"/>
      <c r="BAU59" s="72"/>
      <c r="BAV59" s="72"/>
      <c r="BAW59" s="72"/>
      <c r="BAX59" s="72"/>
      <c r="BAY59" s="72"/>
      <c r="BAZ59" s="72"/>
      <c r="BBA59" s="72"/>
      <c r="BBB59" s="72"/>
      <c r="BBC59" s="72"/>
      <c r="BBD59" s="72"/>
      <c r="BBE59" s="72"/>
      <c r="BBF59" s="72"/>
      <c r="BBG59" s="72"/>
      <c r="BBH59" s="72"/>
      <c r="BBI59" s="72"/>
      <c r="BBJ59" s="72"/>
      <c r="BBK59" s="72"/>
      <c r="BBL59" s="72"/>
      <c r="BBM59" s="72"/>
      <c r="BBN59" s="72"/>
      <c r="BBO59" s="72"/>
      <c r="BBP59" s="72"/>
      <c r="BBQ59" s="72"/>
      <c r="BBR59" s="72"/>
      <c r="BBS59" s="72"/>
      <c r="BBT59" s="72"/>
      <c r="BBU59" s="72"/>
      <c r="BBV59" s="72"/>
      <c r="BBW59" s="72"/>
      <c r="BBX59" s="72"/>
      <c r="BBY59" s="72"/>
      <c r="BBZ59" s="72"/>
      <c r="BCA59" s="72"/>
      <c r="BCB59" s="72"/>
      <c r="BCC59" s="72"/>
      <c r="BCD59" s="72"/>
      <c r="BCE59" s="72"/>
      <c r="BCF59" s="72"/>
      <c r="BCG59" s="72"/>
      <c r="BCH59" s="72"/>
      <c r="BCI59" s="72"/>
      <c r="BCJ59" s="72"/>
      <c r="BCK59" s="72"/>
      <c r="BCL59" s="72"/>
      <c r="BCM59" s="72"/>
      <c r="BCN59" s="72"/>
      <c r="BCO59" s="72"/>
      <c r="BCP59" s="72"/>
      <c r="BCQ59" s="72"/>
      <c r="BCR59" s="72"/>
      <c r="BCS59" s="72"/>
      <c r="BCT59" s="72"/>
      <c r="BCU59" s="72"/>
      <c r="BCV59" s="72"/>
      <c r="BCW59" s="72"/>
      <c r="BCX59" s="72"/>
      <c r="BCY59" s="72"/>
      <c r="BCZ59" s="72"/>
      <c r="BDA59" s="72"/>
      <c r="BDB59" s="72"/>
      <c r="BDC59" s="72"/>
      <c r="BDD59" s="72"/>
      <c r="BDE59" s="72"/>
      <c r="BDF59" s="72"/>
      <c r="BDG59" s="72"/>
      <c r="BDH59" s="72"/>
      <c r="BDI59" s="72"/>
      <c r="BDJ59" s="72"/>
      <c r="BDK59" s="72"/>
      <c r="BDL59" s="72"/>
      <c r="BDM59" s="72"/>
      <c r="BDN59" s="72"/>
      <c r="BDO59" s="72"/>
      <c r="BDP59" s="72"/>
      <c r="BDQ59" s="72"/>
      <c r="BDR59" s="72"/>
      <c r="BDS59" s="72"/>
      <c r="BDT59" s="72"/>
      <c r="BDU59" s="72"/>
      <c r="BDV59" s="72"/>
      <c r="BDW59" s="72"/>
      <c r="BDX59" s="72"/>
      <c r="BDY59" s="72"/>
      <c r="BDZ59" s="72"/>
      <c r="BEA59" s="72"/>
      <c r="BEB59" s="72"/>
      <c r="BEC59" s="72"/>
      <c r="BED59" s="72"/>
      <c r="BEE59" s="72"/>
      <c r="BEF59" s="72"/>
      <c r="BEG59" s="72"/>
      <c r="BEH59" s="72"/>
      <c r="BEI59" s="72"/>
      <c r="BEJ59" s="72"/>
      <c r="BEK59" s="72"/>
      <c r="BEL59" s="72"/>
      <c r="BEM59" s="72"/>
      <c r="BEN59" s="72"/>
      <c r="BEO59" s="72"/>
      <c r="BEP59" s="72"/>
      <c r="BEQ59" s="72"/>
      <c r="BER59" s="72"/>
      <c r="BES59" s="72"/>
      <c r="BET59" s="72"/>
      <c r="BEU59" s="72"/>
      <c r="BEV59" s="72"/>
      <c r="BEW59" s="72"/>
      <c r="BEX59" s="72"/>
      <c r="BEY59" s="72"/>
      <c r="BEZ59" s="72"/>
      <c r="BFA59" s="72"/>
      <c r="BFB59" s="72"/>
      <c r="BFC59" s="72"/>
      <c r="BFD59" s="72"/>
      <c r="BFE59" s="72"/>
      <c r="BFF59" s="72"/>
      <c r="BFG59" s="72"/>
      <c r="BFH59" s="72"/>
      <c r="BFI59" s="72"/>
      <c r="BFJ59" s="72"/>
      <c r="BFK59" s="72"/>
      <c r="BFL59" s="72"/>
      <c r="BFM59" s="72"/>
      <c r="BFN59" s="72"/>
      <c r="BFO59" s="72"/>
      <c r="BFP59" s="72"/>
      <c r="BFQ59" s="72"/>
      <c r="BFR59" s="72"/>
      <c r="BFS59" s="72"/>
      <c r="BFT59" s="72"/>
      <c r="BFU59" s="72"/>
      <c r="BFV59" s="72"/>
      <c r="BFW59" s="72"/>
      <c r="BFX59" s="72"/>
      <c r="BFY59" s="72"/>
      <c r="BFZ59" s="72"/>
      <c r="BGA59" s="72"/>
      <c r="BGB59" s="72"/>
      <c r="BGC59" s="72"/>
      <c r="BGD59" s="72"/>
      <c r="BGE59" s="72"/>
      <c r="BGF59" s="72"/>
      <c r="BGG59" s="72"/>
      <c r="BGH59" s="72"/>
      <c r="BGI59" s="72"/>
      <c r="BGJ59" s="72"/>
      <c r="BGK59" s="72"/>
      <c r="BGL59" s="72"/>
      <c r="BGM59" s="72"/>
      <c r="BGN59" s="72"/>
      <c r="BGO59" s="72"/>
      <c r="BGP59" s="72"/>
      <c r="BGQ59" s="72"/>
      <c r="BGR59" s="72"/>
      <c r="BGS59" s="72"/>
      <c r="BGT59" s="72"/>
      <c r="BGU59" s="72"/>
      <c r="BGV59" s="72"/>
      <c r="BGW59" s="72"/>
      <c r="BGX59" s="72"/>
      <c r="BGY59" s="72"/>
      <c r="BGZ59" s="72"/>
      <c r="BHA59" s="72"/>
      <c r="BHB59" s="72"/>
      <c r="BHC59" s="72"/>
      <c r="BHD59" s="72"/>
      <c r="BHE59" s="72"/>
      <c r="BHF59" s="72"/>
      <c r="BHG59" s="72"/>
      <c r="BHH59" s="72"/>
      <c r="BHI59" s="72"/>
      <c r="BHJ59" s="72"/>
      <c r="BHK59" s="72"/>
      <c r="BHL59" s="72"/>
      <c r="BHM59" s="72"/>
      <c r="BHN59" s="72"/>
      <c r="BHO59" s="72"/>
      <c r="BHP59" s="72"/>
      <c r="BHQ59" s="72"/>
      <c r="BHR59" s="72"/>
      <c r="BHS59" s="72"/>
      <c r="BHT59" s="72"/>
      <c r="BHU59" s="72"/>
      <c r="BHV59" s="72"/>
      <c r="BHW59" s="72"/>
      <c r="BHX59" s="72"/>
      <c r="BHY59" s="72"/>
      <c r="BHZ59" s="72"/>
      <c r="BIA59" s="72"/>
      <c r="BIB59" s="72"/>
      <c r="BIC59" s="72"/>
      <c r="BID59" s="72"/>
      <c r="BIE59" s="72"/>
      <c r="BIF59" s="72"/>
      <c r="BIG59" s="72"/>
      <c r="BIH59" s="72"/>
      <c r="BII59" s="72"/>
      <c r="BIJ59" s="72"/>
      <c r="BIK59" s="72"/>
      <c r="BIL59" s="72"/>
      <c r="BIM59" s="72"/>
      <c r="BIN59" s="72"/>
      <c r="BIO59" s="72"/>
      <c r="BIP59" s="72"/>
      <c r="BIQ59" s="72"/>
      <c r="BIR59" s="72"/>
      <c r="BIS59" s="72"/>
      <c r="BIT59" s="72"/>
      <c r="BIU59" s="72"/>
      <c r="BIV59" s="72"/>
      <c r="BIW59" s="72"/>
      <c r="BIX59" s="72"/>
      <c r="BIY59" s="72"/>
      <c r="BIZ59" s="72"/>
    </row>
    <row r="60" spans="1:1612" ht="63.2" customHeight="1">
      <c r="A60" s="109" t="s">
        <v>55</v>
      </c>
      <c r="B60" s="109"/>
      <c r="C60" s="5" t="s">
        <v>17</v>
      </c>
      <c r="D60" s="6">
        <v>2016</v>
      </c>
      <c r="E60" s="6">
        <v>2016</v>
      </c>
      <c r="F60" s="6">
        <v>2016</v>
      </c>
      <c r="G60" s="14">
        <v>496.01299999999998</v>
      </c>
      <c r="H60" s="14">
        <v>0</v>
      </c>
      <c r="I60" s="14">
        <v>0</v>
      </c>
      <c r="J60" s="14">
        <v>0</v>
      </c>
      <c r="K60" s="14">
        <v>496.01299999999998</v>
      </c>
      <c r="L60" s="51">
        <v>0</v>
      </c>
    </row>
    <row r="61" spans="1:1612" ht="60.4" customHeight="1">
      <c r="A61" s="151" t="s">
        <v>56</v>
      </c>
      <c r="B61" s="152"/>
      <c r="C61" s="5" t="s">
        <v>25</v>
      </c>
      <c r="D61" s="6">
        <v>2016</v>
      </c>
      <c r="E61" s="6">
        <v>2016</v>
      </c>
      <c r="F61" s="6">
        <v>2016</v>
      </c>
      <c r="G61" s="14">
        <v>464.36500000000001</v>
      </c>
      <c r="H61" s="14">
        <v>0</v>
      </c>
      <c r="I61" s="14">
        <v>0</v>
      </c>
      <c r="J61" s="14">
        <v>0</v>
      </c>
      <c r="K61" s="14">
        <v>464.36500000000001</v>
      </c>
      <c r="L61" s="14">
        <v>0</v>
      </c>
    </row>
    <row r="62" spans="1:1612" ht="57.75" customHeight="1">
      <c r="A62" s="169" t="s">
        <v>57</v>
      </c>
      <c r="B62" s="170"/>
      <c r="C62" s="134" t="s">
        <v>136</v>
      </c>
      <c r="D62" s="110">
        <v>2016</v>
      </c>
      <c r="E62" s="110">
        <v>2017</v>
      </c>
      <c r="F62" s="6">
        <v>2016</v>
      </c>
      <c r="G62" s="14">
        <f t="shared" ref="G62:L62" si="8">SUM(G64:G77)</f>
        <v>31992.572550000004</v>
      </c>
      <c r="H62" s="14">
        <f t="shared" si="8"/>
        <v>0</v>
      </c>
      <c r="I62" s="14">
        <f t="shared" si="8"/>
        <v>30392.572550000004</v>
      </c>
      <c r="J62" s="14">
        <f t="shared" si="8"/>
        <v>1600</v>
      </c>
      <c r="K62" s="14">
        <f t="shared" si="8"/>
        <v>0</v>
      </c>
      <c r="L62" s="51">
        <f t="shared" si="8"/>
        <v>0</v>
      </c>
    </row>
    <row r="63" spans="1:1612" s="37" customFormat="1" ht="57.75" customHeight="1">
      <c r="A63" s="171"/>
      <c r="B63" s="172"/>
      <c r="C63" s="158"/>
      <c r="D63" s="112"/>
      <c r="E63" s="112"/>
      <c r="F63" s="45">
        <v>2017</v>
      </c>
      <c r="G63" s="94">
        <f>SUM(G78+G79+G80+G81+G82)</f>
        <v>3988.3372899999999</v>
      </c>
      <c r="H63" s="46">
        <f t="shared" ref="H63:L63" si="9">SUM(H78+H79+H80+H81+H82)</f>
        <v>0</v>
      </c>
      <c r="I63" s="46">
        <f t="shared" si="9"/>
        <v>0</v>
      </c>
      <c r="J63" s="46">
        <f t="shared" si="9"/>
        <v>3988.3372899999999</v>
      </c>
      <c r="K63" s="46">
        <f t="shared" si="9"/>
        <v>0</v>
      </c>
      <c r="L63" s="46">
        <f t="shared" si="9"/>
        <v>0</v>
      </c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  <c r="IT63" s="72"/>
      <c r="IU63" s="72"/>
      <c r="IV63" s="72"/>
      <c r="IW63" s="72"/>
      <c r="IX63" s="72"/>
      <c r="IY63" s="72"/>
      <c r="IZ63" s="72"/>
      <c r="JA63" s="72"/>
      <c r="JB63" s="72"/>
      <c r="JC63" s="72"/>
      <c r="JD63" s="72"/>
      <c r="JE63" s="72"/>
      <c r="JF63" s="72"/>
      <c r="JG63" s="72"/>
      <c r="JH63" s="72"/>
      <c r="JI63" s="72"/>
      <c r="JJ63" s="72"/>
      <c r="JK63" s="72"/>
      <c r="JL63" s="72"/>
      <c r="JM63" s="72"/>
      <c r="JN63" s="72"/>
      <c r="JO63" s="72"/>
      <c r="JP63" s="72"/>
      <c r="JQ63" s="72"/>
      <c r="JR63" s="72"/>
      <c r="JS63" s="72"/>
      <c r="JT63" s="72"/>
      <c r="JU63" s="72"/>
      <c r="JV63" s="72"/>
      <c r="JW63" s="72"/>
      <c r="JX63" s="72"/>
      <c r="JY63" s="72"/>
      <c r="JZ63" s="72"/>
      <c r="KA63" s="72"/>
      <c r="KB63" s="72"/>
      <c r="KC63" s="72"/>
      <c r="KD63" s="72"/>
      <c r="KE63" s="72"/>
      <c r="KF63" s="72"/>
      <c r="KG63" s="72"/>
      <c r="KH63" s="72"/>
      <c r="KI63" s="72"/>
      <c r="KJ63" s="72"/>
      <c r="KK63" s="72"/>
      <c r="KL63" s="72"/>
      <c r="KM63" s="72"/>
      <c r="KN63" s="72"/>
      <c r="KO63" s="72"/>
      <c r="KP63" s="72"/>
      <c r="KQ63" s="72"/>
      <c r="KR63" s="72"/>
      <c r="KS63" s="72"/>
      <c r="KT63" s="72"/>
      <c r="KU63" s="72"/>
      <c r="KV63" s="72"/>
      <c r="KW63" s="72"/>
      <c r="KX63" s="72"/>
      <c r="KY63" s="72"/>
      <c r="KZ63" s="72"/>
      <c r="LA63" s="72"/>
      <c r="LB63" s="72"/>
      <c r="LC63" s="72"/>
      <c r="LD63" s="72"/>
      <c r="LE63" s="72"/>
      <c r="LF63" s="72"/>
      <c r="LG63" s="72"/>
      <c r="LH63" s="72"/>
      <c r="LI63" s="72"/>
      <c r="LJ63" s="72"/>
      <c r="LK63" s="72"/>
      <c r="LL63" s="72"/>
      <c r="LM63" s="72"/>
      <c r="LN63" s="72"/>
      <c r="LO63" s="72"/>
      <c r="LP63" s="72"/>
      <c r="LQ63" s="72"/>
      <c r="LR63" s="72"/>
      <c r="LS63" s="72"/>
      <c r="LT63" s="72"/>
      <c r="LU63" s="72"/>
      <c r="LV63" s="72"/>
      <c r="LW63" s="72"/>
      <c r="LX63" s="72"/>
      <c r="LY63" s="72"/>
      <c r="LZ63" s="72"/>
      <c r="MA63" s="72"/>
      <c r="MB63" s="72"/>
      <c r="MC63" s="72"/>
      <c r="MD63" s="72"/>
      <c r="ME63" s="72"/>
      <c r="MF63" s="72"/>
      <c r="MG63" s="72"/>
      <c r="MH63" s="72"/>
      <c r="MI63" s="72"/>
      <c r="MJ63" s="72"/>
      <c r="MK63" s="72"/>
      <c r="ML63" s="72"/>
      <c r="MM63" s="72"/>
      <c r="MN63" s="72"/>
      <c r="MO63" s="72"/>
      <c r="MP63" s="72"/>
      <c r="MQ63" s="72"/>
      <c r="MR63" s="72"/>
      <c r="MS63" s="72"/>
      <c r="MT63" s="72"/>
      <c r="MU63" s="72"/>
      <c r="MV63" s="72"/>
      <c r="MW63" s="72"/>
      <c r="MX63" s="72"/>
      <c r="MY63" s="72"/>
      <c r="MZ63" s="72"/>
      <c r="NA63" s="72"/>
      <c r="NB63" s="72"/>
      <c r="NC63" s="72"/>
      <c r="ND63" s="72"/>
      <c r="NE63" s="72"/>
      <c r="NF63" s="72"/>
      <c r="NG63" s="72"/>
      <c r="NH63" s="72"/>
      <c r="NI63" s="72"/>
      <c r="NJ63" s="72"/>
      <c r="NK63" s="72"/>
      <c r="NL63" s="72"/>
      <c r="NM63" s="72"/>
      <c r="NN63" s="72"/>
      <c r="NO63" s="72"/>
      <c r="NP63" s="72"/>
      <c r="NQ63" s="72"/>
      <c r="NR63" s="72"/>
      <c r="NS63" s="72"/>
      <c r="NT63" s="72"/>
      <c r="NU63" s="72"/>
      <c r="NV63" s="72"/>
      <c r="NW63" s="72"/>
      <c r="NX63" s="72"/>
      <c r="NY63" s="72"/>
      <c r="NZ63" s="72"/>
      <c r="OA63" s="72"/>
      <c r="OB63" s="72"/>
      <c r="OC63" s="72"/>
      <c r="OD63" s="72"/>
      <c r="OE63" s="72"/>
      <c r="OF63" s="72"/>
      <c r="OG63" s="72"/>
      <c r="OH63" s="72"/>
      <c r="OI63" s="72"/>
      <c r="OJ63" s="72"/>
      <c r="OK63" s="72"/>
      <c r="OL63" s="72"/>
      <c r="OM63" s="72"/>
      <c r="ON63" s="72"/>
      <c r="OO63" s="72"/>
      <c r="OP63" s="72"/>
      <c r="OQ63" s="72"/>
      <c r="OR63" s="72"/>
      <c r="OS63" s="72"/>
      <c r="OT63" s="72"/>
      <c r="OU63" s="72"/>
      <c r="OV63" s="72"/>
      <c r="OW63" s="72"/>
      <c r="OX63" s="72"/>
      <c r="OY63" s="72"/>
      <c r="OZ63" s="72"/>
      <c r="PA63" s="72"/>
      <c r="PB63" s="72"/>
      <c r="PC63" s="72"/>
      <c r="PD63" s="72"/>
      <c r="PE63" s="72"/>
      <c r="PF63" s="72"/>
      <c r="PG63" s="72"/>
      <c r="PH63" s="72"/>
      <c r="PI63" s="72"/>
      <c r="PJ63" s="72"/>
      <c r="PK63" s="72"/>
      <c r="PL63" s="72"/>
      <c r="PM63" s="72"/>
      <c r="PN63" s="72"/>
      <c r="PO63" s="72"/>
      <c r="PP63" s="72"/>
      <c r="PQ63" s="72"/>
      <c r="PR63" s="72"/>
      <c r="PS63" s="72"/>
      <c r="PT63" s="72"/>
      <c r="PU63" s="72"/>
      <c r="PV63" s="72"/>
      <c r="PW63" s="72"/>
      <c r="PX63" s="72"/>
      <c r="PY63" s="72"/>
      <c r="PZ63" s="72"/>
      <c r="QA63" s="72"/>
      <c r="QB63" s="72"/>
      <c r="QC63" s="72"/>
      <c r="QD63" s="72"/>
      <c r="QE63" s="72"/>
      <c r="QF63" s="72"/>
      <c r="QG63" s="72"/>
      <c r="QH63" s="72"/>
      <c r="QI63" s="72"/>
      <c r="QJ63" s="72"/>
      <c r="QK63" s="72"/>
      <c r="QL63" s="72"/>
      <c r="QM63" s="72"/>
      <c r="QN63" s="72"/>
      <c r="QO63" s="72"/>
      <c r="QP63" s="72"/>
      <c r="QQ63" s="72"/>
      <c r="QR63" s="72"/>
      <c r="QS63" s="72"/>
      <c r="QT63" s="72"/>
      <c r="QU63" s="72"/>
      <c r="QV63" s="72"/>
      <c r="QW63" s="72"/>
      <c r="QX63" s="72"/>
      <c r="QY63" s="72"/>
      <c r="QZ63" s="72"/>
      <c r="RA63" s="72"/>
      <c r="RB63" s="72"/>
      <c r="RC63" s="72"/>
      <c r="RD63" s="72"/>
      <c r="RE63" s="72"/>
      <c r="RF63" s="72"/>
      <c r="RG63" s="72"/>
      <c r="RH63" s="72"/>
      <c r="RI63" s="72"/>
      <c r="RJ63" s="72"/>
      <c r="RK63" s="72"/>
      <c r="RL63" s="72"/>
      <c r="RM63" s="72"/>
      <c r="RN63" s="72"/>
      <c r="RO63" s="72"/>
      <c r="RP63" s="72"/>
      <c r="RQ63" s="72"/>
      <c r="RR63" s="72"/>
      <c r="RS63" s="72"/>
      <c r="RT63" s="72"/>
      <c r="RU63" s="72"/>
      <c r="RV63" s="72"/>
      <c r="RW63" s="72"/>
      <c r="RX63" s="72"/>
      <c r="RY63" s="72"/>
      <c r="RZ63" s="72"/>
      <c r="SA63" s="72"/>
      <c r="SB63" s="72"/>
      <c r="SC63" s="72"/>
      <c r="SD63" s="72"/>
      <c r="SE63" s="72"/>
      <c r="SF63" s="72"/>
      <c r="SG63" s="72"/>
      <c r="SH63" s="72"/>
      <c r="SI63" s="72"/>
      <c r="SJ63" s="72"/>
      <c r="SK63" s="72"/>
      <c r="SL63" s="72"/>
      <c r="SM63" s="72"/>
      <c r="SN63" s="72"/>
      <c r="SO63" s="72"/>
      <c r="SP63" s="72"/>
      <c r="SQ63" s="72"/>
      <c r="SR63" s="72"/>
      <c r="SS63" s="72"/>
      <c r="ST63" s="72"/>
      <c r="SU63" s="72"/>
      <c r="SV63" s="72"/>
      <c r="SW63" s="72"/>
      <c r="SX63" s="72"/>
      <c r="SY63" s="72"/>
      <c r="SZ63" s="72"/>
      <c r="TA63" s="72"/>
      <c r="TB63" s="72"/>
      <c r="TC63" s="72"/>
      <c r="TD63" s="72"/>
      <c r="TE63" s="72"/>
      <c r="TF63" s="72"/>
      <c r="TG63" s="72"/>
      <c r="TH63" s="72"/>
      <c r="TI63" s="72"/>
      <c r="TJ63" s="72"/>
      <c r="TK63" s="72"/>
      <c r="TL63" s="72"/>
      <c r="TM63" s="72"/>
      <c r="TN63" s="72"/>
      <c r="TO63" s="72"/>
      <c r="TP63" s="72"/>
      <c r="TQ63" s="72"/>
      <c r="TR63" s="72"/>
      <c r="TS63" s="72"/>
      <c r="TT63" s="72"/>
      <c r="TU63" s="72"/>
      <c r="TV63" s="72"/>
      <c r="TW63" s="72"/>
      <c r="TX63" s="72"/>
      <c r="TY63" s="72"/>
      <c r="TZ63" s="72"/>
      <c r="UA63" s="72"/>
      <c r="UB63" s="72"/>
      <c r="UC63" s="72"/>
      <c r="UD63" s="72"/>
      <c r="UE63" s="72"/>
      <c r="UF63" s="72"/>
      <c r="UG63" s="72"/>
      <c r="UH63" s="72"/>
      <c r="UI63" s="72"/>
      <c r="UJ63" s="72"/>
      <c r="UK63" s="72"/>
      <c r="UL63" s="72"/>
      <c r="UM63" s="72"/>
      <c r="UN63" s="72"/>
      <c r="UO63" s="72"/>
      <c r="UP63" s="72"/>
      <c r="UQ63" s="72"/>
      <c r="UR63" s="72"/>
      <c r="US63" s="72"/>
      <c r="UT63" s="72"/>
      <c r="UU63" s="72"/>
      <c r="UV63" s="72"/>
      <c r="UW63" s="72"/>
      <c r="UX63" s="72"/>
      <c r="UY63" s="72"/>
      <c r="UZ63" s="72"/>
      <c r="VA63" s="72"/>
      <c r="VB63" s="72"/>
      <c r="VC63" s="72"/>
      <c r="VD63" s="72"/>
      <c r="VE63" s="72"/>
      <c r="VF63" s="72"/>
      <c r="VG63" s="72"/>
      <c r="VH63" s="72"/>
      <c r="VI63" s="72"/>
      <c r="VJ63" s="72"/>
      <c r="VK63" s="72"/>
      <c r="VL63" s="72"/>
      <c r="VM63" s="72"/>
      <c r="VN63" s="72"/>
      <c r="VO63" s="72"/>
      <c r="VP63" s="72"/>
      <c r="VQ63" s="72"/>
      <c r="VR63" s="72"/>
      <c r="VS63" s="72"/>
      <c r="VT63" s="72"/>
      <c r="VU63" s="72"/>
      <c r="VV63" s="72"/>
      <c r="VW63" s="72"/>
      <c r="VX63" s="72"/>
      <c r="VY63" s="72"/>
      <c r="VZ63" s="72"/>
      <c r="WA63" s="72"/>
      <c r="WB63" s="72"/>
      <c r="WC63" s="72"/>
      <c r="WD63" s="72"/>
      <c r="WE63" s="72"/>
      <c r="WF63" s="72"/>
      <c r="WG63" s="72"/>
      <c r="WH63" s="72"/>
      <c r="WI63" s="72"/>
      <c r="WJ63" s="72"/>
      <c r="WK63" s="72"/>
      <c r="WL63" s="72"/>
      <c r="WM63" s="72"/>
      <c r="WN63" s="72"/>
      <c r="WO63" s="72"/>
      <c r="WP63" s="72"/>
      <c r="WQ63" s="72"/>
      <c r="WR63" s="72"/>
      <c r="WS63" s="72"/>
      <c r="WT63" s="72"/>
      <c r="WU63" s="72"/>
      <c r="WV63" s="72"/>
      <c r="WW63" s="72"/>
      <c r="WX63" s="72"/>
      <c r="WY63" s="72"/>
      <c r="WZ63" s="72"/>
      <c r="XA63" s="72"/>
      <c r="XB63" s="72"/>
      <c r="XC63" s="72"/>
      <c r="XD63" s="72"/>
      <c r="XE63" s="72"/>
      <c r="XF63" s="72"/>
      <c r="XG63" s="72"/>
      <c r="XH63" s="72"/>
      <c r="XI63" s="72"/>
      <c r="XJ63" s="72"/>
      <c r="XK63" s="72"/>
      <c r="XL63" s="72"/>
      <c r="XM63" s="72"/>
      <c r="XN63" s="72"/>
      <c r="XO63" s="72"/>
      <c r="XP63" s="72"/>
      <c r="XQ63" s="72"/>
      <c r="XR63" s="72"/>
      <c r="XS63" s="72"/>
      <c r="XT63" s="72"/>
      <c r="XU63" s="72"/>
      <c r="XV63" s="72"/>
      <c r="XW63" s="72"/>
      <c r="XX63" s="72"/>
      <c r="XY63" s="72"/>
      <c r="XZ63" s="72"/>
      <c r="YA63" s="72"/>
      <c r="YB63" s="72"/>
      <c r="YC63" s="72"/>
      <c r="YD63" s="72"/>
      <c r="YE63" s="72"/>
      <c r="YF63" s="72"/>
      <c r="YG63" s="72"/>
      <c r="YH63" s="72"/>
      <c r="YI63" s="72"/>
      <c r="YJ63" s="72"/>
      <c r="YK63" s="72"/>
      <c r="YL63" s="72"/>
      <c r="YM63" s="72"/>
      <c r="YN63" s="72"/>
      <c r="YO63" s="72"/>
      <c r="YP63" s="72"/>
      <c r="YQ63" s="72"/>
      <c r="YR63" s="72"/>
      <c r="YS63" s="72"/>
      <c r="YT63" s="72"/>
      <c r="YU63" s="72"/>
      <c r="YV63" s="72"/>
      <c r="YW63" s="72"/>
      <c r="YX63" s="72"/>
      <c r="YY63" s="72"/>
      <c r="YZ63" s="72"/>
      <c r="ZA63" s="72"/>
      <c r="ZB63" s="72"/>
      <c r="ZC63" s="72"/>
      <c r="ZD63" s="72"/>
      <c r="ZE63" s="72"/>
      <c r="ZF63" s="72"/>
      <c r="ZG63" s="72"/>
      <c r="ZH63" s="72"/>
      <c r="ZI63" s="72"/>
      <c r="ZJ63" s="72"/>
      <c r="ZK63" s="72"/>
      <c r="ZL63" s="72"/>
      <c r="ZM63" s="72"/>
      <c r="ZN63" s="72"/>
      <c r="ZO63" s="72"/>
      <c r="ZP63" s="72"/>
      <c r="ZQ63" s="72"/>
      <c r="ZR63" s="72"/>
      <c r="ZS63" s="72"/>
      <c r="ZT63" s="72"/>
      <c r="ZU63" s="72"/>
      <c r="ZV63" s="72"/>
      <c r="ZW63" s="72"/>
      <c r="ZX63" s="72"/>
      <c r="ZY63" s="72"/>
      <c r="ZZ63" s="72"/>
      <c r="AAA63" s="72"/>
      <c r="AAB63" s="72"/>
      <c r="AAC63" s="72"/>
      <c r="AAD63" s="72"/>
      <c r="AAE63" s="72"/>
      <c r="AAF63" s="72"/>
      <c r="AAG63" s="72"/>
      <c r="AAH63" s="72"/>
      <c r="AAI63" s="72"/>
      <c r="AAJ63" s="72"/>
      <c r="AAK63" s="72"/>
      <c r="AAL63" s="72"/>
      <c r="AAM63" s="72"/>
      <c r="AAN63" s="72"/>
      <c r="AAO63" s="72"/>
      <c r="AAP63" s="72"/>
      <c r="AAQ63" s="72"/>
      <c r="AAR63" s="72"/>
      <c r="AAS63" s="72"/>
      <c r="AAT63" s="72"/>
      <c r="AAU63" s="72"/>
      <c r="AAV63" s="72"/>
      <c r="AAW63" s="72"/>
      <c r="AAX63" s="72"/>
      <c r="AAY63" s="72"/>
      <c r="AAZ63" s="72"/>
      <c r="ABA63" s="72"/>
      <c r="ABB63" s="72"/>
      <c r="ABC63" s="72"/>
      <c r="ABD63" s="72"/>
      <c r="ABE63" s="72"/>
      <c r="ABF63" s="72"/>
      <c r="ABG63" s="72"/>
      <c r="ABH63" s="72"/>
      <c r="ABI63" s="72"/>
      <c r="ABJ63" s="72"/>
      <c r="ABK63" s="72"/>
      <c r="ABL63" s="72"/>
      <c r="ABM63" s="72"/>
      <c r="ABN63" s="72"/>
      <c r="ABO63" s="72"/>
      <c r="ABP63" s="72"/>
      <c r="ABQ63" s="72"/>
      <c r="ABR63" s="72"/>
      <c r="ABS63" s="72"/>
      <c r="ABT63" s="72"/>
      <c r="ABU63" s="72"/>
      <c r="ABV63" s="72"/>
      <c r="ABW63" s="72"/>
      <c r="ABX63" s="72"/>
      <c r="ABY63" s="72"/>
      <c r="ABZ63" s="72"/>
      <c r="ACA63" s="72"/>
      <c r="ACB63" s="72"/>
      <c r="ACC63" s="72"/>
      <c r="ACD63" s="72"/>
      <c r="ACE63" s="72"/>
      <c r="ACF63" s="72"/>
      <c r="ACG63" s="72"/>
      <c r="ACH63" s="72"/>
      <c r="ACI63" s="72"/>
      <c r="ACJ63" s="72"/>
      <c r="ACK63" s="72"/>
      <c r="ACL63" s="72"/>
      <c r="ACM63" s="72"/>
      <c r="ACN63" s="72"/>
      <c r="ACO63" s="72"/>
      <c r="ACP63" s="72"/>
      <c r="ACQ63" s="72"/>
      <c r="ACR63" s="72"/>
      <c r="ACS63" s="72"/>
      <c r="ACT63" s="72"/>
      <c r="ACU63" s="72"/>
      <c r="ACV63" s="72"/>
      <c r="ACW63" s="72"/>
      <c r="ACX63" s="72"/>
      <c r="ACY63" s="72"/>
      <c r="ACZ63" s="72"/>
      <c r="ADA63" s="72"/>
      <c r="ADB63" s="72"/>
      <c r="ADC63" s="72"/>
      <c r="ADD63" s="72"/>
      <c r="ADE63" s="72"/>
      <c r="ADF63" s="72"/>
      <c r="ADG63" s="72"/>
      <c r="ADH63" s="72"/>
      <c r="ADI63" s="72"/>
      <c r="ADJ63" s="72"/>
      <c r="ADK63" s="72"/>
      <c r="ADL63" s="72"/>
      <c r="ADM63" s="72"/>
      <c r="ADN63" s="72"/>
      <c r="ADO63" s="72"/>
      <c r="ADP63" s="72"/>
      <c r="ADQ63" s="72"/>
      <c r="ADR63" s="72"/>
      <c r="ADS63" s="72"/>
      <c r="ADT63" s="72"/>
      <c r="ADU63" s="72"/>
      <c r="ADV63" s="72"/>
      <c r="ADW63" s="72"/>
      <c r="ADX63" s="72"/>
      <c r="ADY63" s="72"/>
      <c r="ADZ63" s="72"/>
      <c r="AEA63" s="72"/>
      <c r="AEB63" s="72"/>
      <c r="AEC63" s="72"/>
      <c r="AED63" s="72"/>
      <c r="AEE63" s="72"/>
      <c r="AEF63" s="72"/>
      <c r="AEG63" s="72"/>
      <c r="AEH63" s="72"/>
      <c r="AEI63" s="72"/>
      <c r="AEJ63" s="72"/>
      <c r="AEK63" s="72"/>
      <c r="AEL63" s="72"/>
      <c r="AEM63" s="72"/>
      <c r="AEN63" s="72"/>
      <c r="AEO63" s="72"/>
      <c r="AEP63" s="72"/>
      <c r="AEQ63" s="72"/>
      <c r="AER63" s="72"/>
      <c r="AES63" s="72"/>
      <c r="AET63" s="72"/>
      <c r="AEU63" s="72"/>
      <c r="AEV63" s="72"/>
      <c r="AEW63" s="72"/>
      <c r="AEX63" s="72"/>
      <c r="AEY63" s="72"/>
      <c r="AEZ63" s="72"/>
      <c r="AFA63" s="72"/>
      <c r="AFB63" s="72"/>
      <c r="AFC63" s="72"/>
      <c r="AFD63" s="72"/>
      <c r="AFE63" s="72"/>
      <c r="AFF63" s="72"/>
      <c r="AFG63" s="72"/>
      <c r="AFH63" s="72"/>
      <c r="AFI63" s="72"/>
      <c r="AFJ63" s="72"/>
      <c r="AFK63" s="72"/>
      <c r="AFL63" s="72"/>
      <c r="AFM63" s="72"/>
      <c r="AFN63" s="72"/>
      <c r="AFO63" s="72"/>
      <c r="AFP63" s="72"/>
      <c r="AFQ63" s="72"/>
      <c r="AFR63" s="72"/>
      <c r="AFS63" s="72"/>
      <c r="AFT63" s="72"/>
      <c r="AFU63" s="72"/>
      <c r="AFV63" s="72"/>
      <c r="AFW63" s="72"/>
      <c r="AFX63" s="72"/>
      <c r="AFY63" s="72"/>
      <c r="AFZ63" s="72"/>
      <c r="AGA63" s="72"/>
      <c r="AGB63" s="72"/>
      <c r="AGC63" s="72"/>
      <c r="AGD63" s="72"/>
      <c r="AGE63" s="72"/>
      <c r="AGF63" s="72"/>
      <c r="AGG63" s="72"/>
      <c r="AGH63" s="72"/>
      <c r="AGI63" s="72"/>
      <c r="AGJ63" s="72"/>
      <c r="AGK63" s="72"/>
      <c r="AGL63" s="72"/>
      <c r="AGM63" s="72"/>
      <c r="AGN63" s="72"/>
      <c r="AGO63" s="72"/>
      <c r="AGP63" s="72"/>
      <c r="AGQ63" s="72"/>
      <c r="AGR63" s="72"/>
      <c r="AGS63" s="72"/>
      <c r="AGT63" s="72"/>
      <c r="AGU63" s="72"/>
      <c r="AGV63" s="72"/>
      <c r="AGW63" s="72"/>
      <c r="AGX63" s="72"/>
      <c r="AGY63" s="72"/>
      <c r="AGZ63" s="72"/>
      <c r="AHA63" s="72"/>
      <c r="AHB63" s="72"/>
      <c r="AHC63" s="72"/>
      <c r="AHD63" s="72"/>
      <c r="AHE63" s="72"/>
      <c r="AHF63" s="72"/>
      <c r="AHG63" s="72"/>
      <c r="AHH63" s="72"/>
      <c r="AHI63" s="72"/>
      <c r="AHJ63" s="72"/>
      <c r="AHK63" s="72"/>
      <c r="AHL63" s="72"/>
      <c r="AHM63" s="72"/>
      <c r="AHN63" s="72"/>
      <c r="AHO63" s="72"/>
      <c r="AHP63" s="72"/>
      <c r="AHQ63" s="72"/>
      <c r="AHR63" s="72"/>
      <c r="AHS63" s="72"/>
      <c r="AHT63" s="72"/>
      <c r="AHU63" s="72"/>
      <c r="AHV63" s="72"/>
      <c r="AHW63" s="72"/>
      <c r="AHX63" s="72"/>
      <c r="AHY63" s="72"/>
      <c r="AHZ63" s="72"/>
      <c r="AIA63" s="72"/>
      <c r="AIB63" s="72"/>
      <c r="AIC63" s="72"/>
      <c r="AID63" s="72"/>
      <c r="AIE63" s="72"/>
      <c r="AIF63" s="72"/>
      <c r="AIG63" s="72"/>
      <c r="AIH63" s="72"/>
      <c r="AII63" s="72"/>
      <c r="AIJ63" s="72"/>
      <c r="AIK63" s="72"/>
      <c r="AIL63" s="72"/>
      <c r="AIM63" s="72"/>
      <c r="AIN63" s="72"/>
      <c r="AIO63" s="72"/>
      <c r="AIP63" s="72"/>
      <c r="AIQ63" s="72"/>
      <c r="AIR63" s="72"/>
      <c r="AIS63" s="72"/>
      <c r="AIT63" s="72"/>
      <c r="AIU63" s="72"/>
      <c r="AIV63" s="72"/>
      <c r="AIW63" s="72"/>
      <c r="AIX63" s="72"/>
      <c r="AIY63" s="72"/>
      <c r="AIZ63" s="72"/>
      <c r="AJA63" s="72"/>
      <c r="AJB63" s="72"/>
      <c r="AJC63" s="72"/>
      <c r="AJD63" s="72"/>
      <c r="AJE63" s="72"/>
      <c r="AJF63" s="72"/>
      <c r="AJG63" s="72"/>
      <c r="AJH63" s="72"/>
      <c r="AJI63" s="72"/>
      <c r="AJJ63" s="72"/>
      <c r="AJK63" s="72"/>
      <c r="AJL63" s="72"/>
      <c r="AJM63" s="72"/>
      <c r="AJN63" s="72"/>
      <c r="AJO63" s="72"/>
      <c r="AJP63" s="72"/>
      <c r="AJQ63" s="72"/>
      <c r="AJR63" s="72"/>
      <c r="AJS63" s="72"/>
      <c r="AJT63" s="72"/>
      <c r="AJU63" s="72"/>
      <c r="AJV63" s="72"/>
      <c r="AJW63" s="72"/>
      <c r="AJX63" s="72"/>
      <c r="AJY63" s="72"/>
      <c r="AJZ63" s="72"/>
      <c r="AKA63" s="72"/>
      <c r="AKB63" s="72"/>
      <c r="AKC63" s="72"/>
      <c r="AKD63" s="72"/>
      <c r="AKE63" s="72"/>
      <c r="AKF63" s="72"/>
      <c r="AKG63" s="72"/>
      <c r="AKH63" s="72"/>
      <c r="AKI63" s="72"/>
      <c r="AKJ63" s="72"/>
      <c r="AKK63" s="72"/>
      <c r="AKL63" s="72"/>
      <c r="AKM63" s="72"/>
      <c r="AKN63" s="72"/>
      <c r="AKO63" s="72"/>
      <c r="AKP63" s="72"/>
      <c r="AKQ63" s="72"/>
      <c r="AKR63" s="72"/>
      <c r="AKS63" s="72"/>
      <c r="AKT63" s="72"/>
      <c r="AKU63" s="72"/>
      <c r="AKV63" s="72"/>
      <c r="AKW63" s="72"/>
      <c r="AKX63" s="72"/>
      <c r="AKY63" s="72"/>
      <c r="AKZ63" s="72"/>
      <c r="ALA63" s="72"/>
      <c r="ALB63" s="72"/>
      <c r="ALC63" s="72"/>
      <c r="ALD63" s="72"/>
      <c r="ALE63" s="72"/>
      <c r="ALF63" s="72"/>
      <c r="ALG63" s="72"/>
      <c r="ALH63" s="72"/>
      <c r="ALI63" s="72"/>
      <c r="ALJ63" s="72"/>
      <c r="ALK63" s="72"/>
      <c r="ALL63" s="72"/>
      <c r="ALM63" s="72"/>
      <c r="ALN63" s="72"/>
      <c r="ALO63" s="72"/>
      <c r="ALP63" s="72"/>
      <c r="ALQ63" s="72"/>
      <c r="ALR63" s="72"/>
      <c r="ALS63" s="72"/>
      <c r="ALT63" s="72"/>
      <c r="ALU63" s="72"/>
      <c r="ALV63" s="72"/>
      <c r="ALW63" s="72"/>
      <c r="ALX63" s="72"/>
      <c r="ALY63" s="72"/>
      <c r="ALZ63" s="72"/>
      <c r="AMA63" s="72"/>
      <c r="AMB63" s="72"/>
      <c r="AMC63" s="72"/>
      <c r="AMD63" s="72"/>
      <c r="AME63" s="72"/>
      <c r="AMF63" s="72"/>
      <c r="AMG63" s="72"/>
      <c r="AMH63" s="72"/>
      <c r="AMI63" s="72"/>
      <c r="AMJ63" s="72"/>
      <c r="AMK63" s="72"/>
      <c r="AML63" s="72"/>
      <c r="AMM63" s="72"/>
      <c r="AMN63" s="72"/>
      <c r="AMO63" s="72"/>
      <c r="AMP63" s="72"/>
      <c r="AMQ63" s="72"/>
      <c r="AMR63" s="72"/>
      <c r="AMS63" s="72"/>
      <c r="AMT63" s="72"/>
      <c r="AMU63" s="72"/>
      <c r="AMV63" s="72"/>
      <c r="AMW63" s="72"/>
      <c r="AMX63" s="72"/>
      <c r="AMY63" s="72"/>
      <c r="AMZ63" s="72"/>
      <c r="ANA63" s="72"/>
      <c r="ANB63" s="72"/>
      <c r="ANC63" s="72"/>
      <c r="AND63" s="72"/>
      <c r="ANE63" s="72"/>
      <c r="ANF63" s="72"/>
      <c r="ANG63" s="72"/>
      <c r="ANH63" s="72"/>
      <c r="ANI63" s="72"/>
      <c r="ANJ63" s="72"/>
      <c r="ANK63" s="72"/>
      <c r="ANL63" s="72"/>
      <c r="ANM63" s="72"/>
      <c r="ANN63" s="72"/>
      <c r="ANO63" s="72"/>
      <c r="ANP63" s="72"/>
      <c r="ANQ63" s="72"/>
      <c r="ANR63" s="72"/>
      <c r="ANS63" s="72"/>
      <c r="ANT63" s="72"/>
      <c r="ANU63" s="72"/>
      <c r="ANV63" s="72"/>
      <c r="ANW63" s="72"/>
      <c r="ANX63" s="72"/>
      <c r="ANY63" s="72"/>
      <c r="ANZ63" s="72"/>
      <c r="AOA63" s="72"/>
      <c r="AOB63" s="72"/>
      <c r="AOC63" s="72"/>
      <c r="AOD63" s="72"/>
      <c r="AOE63" s="72"/>
      <c r="AOF63" s="72"/>
      <c r="AOG63" s="72"/>
      <c r="AOH63" s="72"/>
      <c r="AOI63" s="72"/>
      <c r="AOJ63" s="72"/>
      <c r="AOK63" s="72"/>
      <c r="AOL63" s="72"/>
      <c r="AOM63" s="72"/>
      <c r="AON63" s="72"/>
      <c r="AOO63" s="72"/>
      <c r="AOP63" s="72"/>
      <c r="AOQ63" s="72"/>
      <c r="AOR63" s="72"/>
      <c r="AOS63" s="72"/>
      <c r="AOT63" s="72"/>
      <c r="AOU63" s="72"/>
      <c r="AOV63" s="72"/>
      <c r="AOW63" s="72"/>
      <c r="AOX63" s="72"/>
      <c r="AOY63" s="72"/>
      <c r="AOZ63" s="72"/>
      <c r="APA63" s="72"/>
      <c r="APB63" s="72"/>
      <c r="APC63" s="72"/>
      <c r="APD63" s="72"/>
      <c r="APE63" s="72"/>
      <c r="APF63" s="72"/>
      <c r="APG63" s="72"/>
      <c r="APH63" s="72"/>
      <c r="API63" s="72"/>
      <c r="APJ63" s="72"/>
      <c r="APK63" s="72"/>
      <c r="APL63" s="72"/>
      <c r="APM63" s="72"/>
      <c r="APN63" s="72"/>
      <c r="APO63" s="72"/>
      <c r="APP63" s="72"/>
      <c r="APQ63" s="72"/>
      <c r="APR63" s="72"/>
      <c r="APS63" s="72"/>
      <c r="APT63" s="72"/>
      <c r="APU63" s="72"/>
      <c r="APV63" s="72"/>
      <c r="APW63" s="72"/>
      <c r="APX63" s="72"/>
      <c r="APY63" s="72"/>
      <c r="APZ63" s="72"/>
      <c r="AQA63" s="72"/>
      <c r="AQB63" s="72"/>
      <c r="AQC63" s="72"/>
      <c r="AQD63" s="72"/>
      <c r="AQE63" s="72"/>
      <c r="AQF63" s="72"/>
      <c r="AQG63" s="72"/>
      <c r="AQH63" s="72"/>
      <c r="AQI63" s="72"/>
      <c r="AQJ63" s="72"/>
      <c r="AQK63" s="72"/>
      <c r="AQL63" s="72"/>
      <c r="AQM63" s="72"/>
      <c r="AQN63" s="72"/>
      <c r="AQO63" s="72"/>
      <c r="AQP63" s="72"/>
      <c r="AQQ63" s="72"/>
      <c r="AQR63" s="72"/>
      <c r="AQS63" s="72"/>
      <c r="AQT63" s="72"/>
      <c r="AQU63" s="72"/>
      <c r="AQV63" s="72"/>
      <c r="AQW63" s="72"/>
      <c r="AQX63" s="72"/>
      <c r="AQY63" s="72"/>
      <c r="AQZ63" s="72"/>
      <c r="ARA63" s="72"/>
      <c r="ARB63" s="72"/>
      <c r="ARC63" s="72"/>
      <c r="ARD63" s="72"/>
      <c r="ARE63" s="72"/>
      <c r="ARF63" s="72"/>
      <c r="ARG63" s="72"/>
      <c r="ARH63" s="72"/>
      <c r="ARI63" s="72"/>
      <c r="ARJ63" s="72"/>
      <c r="ARK63" s="72"/>
      <c r="ARL63" s="72"/>
      <c r="ARM63" s="72"/>
      <c r="ARN63" s="72"/>
      <c r="ARO63" s="72"/>
      <c r="ARP63" s="72"/>
      <c r="ARQ63" s="72"/>
      <c r="ARR63" s="72"/>
      <c r="ARS63" s="72"/>
      <c r="ART63" s="72"/>
      <c r="ARU63" s="72"/>
      <c r="ARV63" s="72"/>
      <c r="ARW63" s="72"/>
      <c r="ARX63" s="72"/>
      <c r="ARY63" s="72"/>
      <c r="ARZ63" s="72"/>
      <c r="ASA63" s="72"/>
      <c r="ASB63" s="72"/>
      <c r="ASC63" s="72"/>
      <c r="ASD63" s="72"/>
      <c r="ASE63" s="72"/>
      <c r="ASF63" s="72"/>
      <c r="ASG63" s="72"/>
      <c r="ASH63" s="72"/>
      <c r="ASI63" s="72"/>
      <c r="ASJ63" s="72"/>
      <c r="ASK63" s="72"/>
      <c r="ASL63" s="72"/>
      <c r="ASM63" s="72"/>
      <c r="ASN63" s="72"/>
      <c r="ASO63" s="72"/>
      <c r="ASP63" s="72"/>
      <c r="ASQ63" s="72"/>
      <c r="ASR63" s="72"/>
      <c r="ASS63" s="72"/>
      <c r="AST63" s="72"/>
      <c r="ASU63" s="72"/>
      <c r="ASV63" s="72"/>
      <c r="ASW63" s="72"/>
      <c r="ASX63" s="72"/>
      <c r="ASY63" s="72"/>
      <c r="ASZ63" s="72"/>
      <c r="ATA63" s="72"/>
      <c r="ATB63" s="72"/>
      <c r="ATC63" s="72"/>
      <c r="ATD63" s="72"/>
      <c r="ATE63" s="72"/>
      <c r="ATF63" s="72"/>
      <c r="ATG63" s="72"/>
      <c r="ATH63" s="72"/>
      <c r="ATI63" s="72"/>
      <c r="ATJ63" s="72"/>
      <c r="ATK63" s="72"/>
      <c r="ATL63" s="72"/>
      <c r="ATM63" s="72"/>
      <c r="ATN63" s="72"/>
      <c r="ATO63" s="72"/>
      <c r="ATP63" s="72"/>
      <c r="ATQ63" s="72"/>
      <c r="ATR63" s="72"/>
      <c r="ATS63" s="72"/>
      <c r="ATT63" s="72"/>
      <c r="ATU63" s="72"/>
      <c r="ATV63" s="72"/>
      <c r="ATW63" s="72"/>
      <c r="ATX63" s="72"/>
      <c r="ATY63" s="72"/>
      <c r="ATZ63" s="72"/>
      <c r="AUA63" s="72"/>
      <c r="AUB63" s="72"/>
      <c r="AUC63" s="72"/>
      <c r="AUD63" s="72"/>
      <c r="AUE63" s="72"/>
      <c r="AUF63" s="72"/>
      <c r="AUG63" s="72"/>
      <c r="AUH63" s="72"/>
      <c r="AUI63" s="72"/>
      <c r="AUJ63" s="72"/>
      <c r="AUK63" s="72"/>
      <c r="AUL63" s="72"/>
      <c r="AUM63" s="72"/>
      <c r="AUN63" s="72"/>
      <c r="AUO63" s="72"/>
      <c r="AUP63" s="72"/>
      <c r="AUQ63" s="72"/>
      <c r="AUR63" s="72"/>
      <c r="AUS63" s="72"/>
      <c r="AUT63" s="72"/>
      <c r="AUU63" s="72"/>
      <c r="AUV63" s="72"/>
      <c r="AUW63" s="72"/>
      <c r="AUX63" s="72"/>
      <c r="AUY63" s="72"/>
      <c r="AUZ63" s="72"/>
      <c r="AVA63" s="72"/>
      <c r="AVB63" s="72"/>
      <c r="AVC63" s="72"/>
      <c r="AVD63" s="72"/>
      <c r="AVE63" s="72"/>
      <c r="AVF63" s="72"/>
      <c r="AVG63" s="72"/>
      <c r="AVH63" s="72"/>
      <c r="AVI63" s="72"/>
      <c r="AVJ63" s="72"/>
      <c r="AVK63" s="72"/>
      <c r="AVL63" s="72"/>
      <c r="AVM63" s="72"/>
      <c r="AVN63" s="72"/>
      <c r="AVO63" s="72"/>
      <c r="AVP63" s="72"/>
      <c r="AVQ63" s="72"/>
      <c r="AVR63" s="72"/>
      <c r="AVS63" s="72"/>
      <c r="AVT63" s="72"/>
      <c r="AVU63" s="72"/>
      <c r="AVV63" s="72"/>
      <c r="AVW63" s="72"/>
      <c r="AVX63" s="72"/>
      <c r="AVY63" s="72"/>
      <c r="AVZ63" s="72"/>
      <c r="AWA63" s="72"/>
      <c r="AWB63" s="72"/>
      <c r="AWC63" s="72"/>
      <c r="AWD63" s="72"/>
      <c r="AWE63" s="72"/>
      <c r="AWF63" s="72"/>
      <c r="AWG63" s="72"/>
      <c r="AWH63" s="72"/>
      <c r="AWI63" s="72"/>
      <c r="AWJ63" s="72"/>
      <c r="AWK63" s="72"/>
      <c r="AWL63" s="72"/>
      <c r="AWM63" s="72"/>
      <c r="AWN63" s="72"/>
      <c r="AWO63" s="72"/>
      <c r="AWP63" s="72"/>
      <c r="AWQ63" s="72"/>
      <c r="AWR63" s="72"/>
      <c r="AWS63" s="72"/>
      <c r="AWT63" s="72"/>
      <c r="AWU63" s="72"/>
      <c r="AWV63" s="72"/>
      <c r="AWW63" s="72"/>
      <c r="AWX63" s="72"/>
      <c r="AWY63" s="72"/>
      <c r="AWZ63" s="72"/>
      <c r="AXA63" s="72"/>
      <c r="AXB63" s="72"/>
      <c r="AXC63" s="72"/>
      <c r="AXD63" s="72"/>
      <c r="AXE63" s="72"/>
      <c r="AXF63" s="72"/>
      <c r="AXG63" s="72"/>
      <c r="AXH63" s="72"/>
      <c r="AXI63" s="72"/>
      <c r="AXJ63" s="72"/>
      <c r="AXK63" s="72"/>
      <c r="AXL63" s="72"/>
      <c r="AXM63" s="72"/>
      <c r="AXN63" s="72"/>
      <c r="AXO63" s="72"/>
      <c r="AXP63" s="72"/>
      <c r="AXQ63" s="72"/>
      <c r="AXR63" s="72"/>
      <c r="AXS63" s="72"/>
      <c r="AXT63" s="72"/>
      <c r="AXU63" s="72"/>
      <c r="AXV63" s="72"/>
      <c r="AXW63" s="72"/>
      <c r="AXX63" s="72"/>
      <c r="AXY63" s="72"/>
      <c r="AXZ63" s="72"/>
      <c r="AYA63" s="72"/>
      <c r="AYB63" s="72"/>
      <c r="AYC63" s="72"/>
      <c r="AYD63" s="72"/>
      <c r="AYE63" s="72"/>
      <c r="AYF63" s="72"/>
      <c r="AYG63" s="72"/>
      <c r="AYH63" s="72"/>
      <c r="AYI63" s="72"/>
      <c r="AYJ63" s="72"/>
      <c r="AYK63" s="72"/>
      <c r="AYL63" s="72"/>
      <c r="AYM63" s="72"/>
      <c r="AYN63" s="72"/>
      <c r="AYO63" s="72"/>
      <c r="AYP63" s="72"/>
      <c r="AYQ63" s="72"/>
      <c r="AYR63" s="72"/>
      <c r="AYS63" s="72"/>
      <c r="AYT63" s="72"/>
      <c r="AYU63" s="72"/>
      <c r="AYV63" s="72"/>
      <c r="AYW63" s="72"/>
      <c r="AYX63" s="72"/>
      <c r="AYY63" s="72"/>
      <c r="AYZ63" s="72"/>
      <c r="AZA63" s="72"/>
      <c r="AZB63" s="72"/>
      <c r="AZC63" s="72"/>
      <c r="AZD63" s="72"/>
      <c r="AZE63" s="72"/>
      <c r="AZF63" s="72"/>
      <c r="AZG63" s="72"/>
      <c r="AZH63" s="72"/>
      <c r="AZI63" s="72"/>
      <c r="AZJ63" s="72"/>
      <c r="AZK63" s="72"/>
      <c r="AZL63" s="72"/>
      <c r="AZM63" s="72"/>
      <c r="AZN63" s="72"/>
      <c r="AZO63" s="72"/>
      <c r="AZP63" s="72"/>
      <c r="AZQ63" s="72"/>
      <c r="AZR63" s="72"/>
      <c r="AZS63" s="72"/>
      <c r="AZT63" s="72"/>
      <c r="AZU63" s="72"/>
      <c r="AZV63" s="72"/>
      <c r="AZW63" s="72"/>
      <c r="AZX63" s="72"/>
      <c r="AZY63" s="72"/>
      <c r="AZZ63" s="72"/>
      <c r="BAA63" s="72"/>
      <c r="BAB63" s="72"/>
      <c r="BAC63" s="72"/>
      <c r="BAD63" s="72"/>
      <c r="BAE63" s="72"/>
      <c r="BAF63" s="72"/>
      <c r="BAG63" s="72"/>
      <c r="BAH63" s="72"/>
      <c r="BAI63" s="72"/>
      <c r="BAJ63" s="72"/>
      <c r="BAK63" s="72"/>
      <c r="BAL63" s="72"/>
      <c r="BAM63" s="72"/>
      <c r="BAN63" s="72"/>
      <c r="BAO63" s="72"/>
      <c r="BAP63" s="72"/>
      <c r="BAQ63" s="72"/>
      <c r="BAR63" s="72"/>
      <c r="BAS63" s="72"/>
      <c r="BAT63" s="72"/>
      <c r="BAU63" s="72"/>
      <c r="BAV63" s="72"/>
      <c r="BAW63" s="72"/>
      <c r="BAX63" s="72"/>
      <c r="BAY63" s="72"/>
      <c r="BAZ63" s="72"/>
      <c r="BBA63" s="72"/>
      <c r="BBB63" s="72"/>
      <c r="BBC63" s="72"/>
      <c r="BBD63" s="72"/>
      <c r="BBE63" s="72"/>
      <c r="BBF63" s="72"/>
      <c r="BBG63" s="72"/>
      <c r="BBH63" s="72"/>
      <c r="BBI63" s="72"/>
      <c r="BBJ63" s="72"/>
      <c r="BBK63" s="72"/>
      <c r="BBL63" s="72"/>
      <c r="BBM63" s="72"/>
      <c r="BBN63" s="72"/>
      <c r="BBO63" s="72"/>
      <c r="BBP63" s="72"/>
      <c r="BBQ63" s="72"/>
      <c r="BBR63" s="72"/>
      <c r="BBS63" s="72"/>
      <c r="BBT63" s="72"/>
      <c r="BBU63" s="72"/>
      <c r="BBV63" s="72"/>
      <c r="BBW63" s="72"/>
      <c r="BBX63" s="72"/>
      <c r="BBY63" s="72"/>
      <c r="BBZ63" s="72"/>
      <c r="BCA63" s="72"/>
      <c r="BCB63" s="72"/>
      <c r="BCC63" s="72"/>
      <c r="BCD63" s="72"/>
      <c r="BCE63" s="72"/>
      <c r="BCF63" s="72"/>
      <c r="BCG63" s="72"/>
      <c r="BCH63" s="72"/>
      <c r="BCI63" s="72"/>
      <c r="BCJ63" s="72"/>
      <c r="BCK63" s="72"/>
      <c r="BCL63" s="72"/>
      <c r="BCM63" s="72"/>
      <c r="BCN63" s="72"/>
      <c r="BCO63" s="72"/>
      <c r="BCP63" s="72"/>
      <c r="BCQ63" s="72"/>
      <c r="BCR63" s="72"/>
      <c r="BCS63" s="72"/>
      <c r="BCT63" s="72"/>
      <c r="BCU63" s="72"/>
      <c r="BCV63" s="72"/>
      <c r="BCW63" s="72"/>
      <c r="BCX63" s="72"/>
      <c r="BCY63" s="72"/>
      <c r="BCZ63" s="72"/>
      <c r="BDA63" s="72"/>
      <c r="BDB63" s="72"/>
      <c r="BDC63" s="72"/>
      <c r="BDD63" s="72"/>
      <c r="BDE63" s="72"/>
      <c r="BDF63" s="72"/>
      <c r="BDG63" s="72"/>
      <c r="BDH63" s="72"/>
      <c r="BDI63" s="72"/>
      <c r="BDJ63" s="72"/>
      <c r="BDK63" s="72"/>
      <c r="BDL63" s="72"/>
      <c r="BDM63" s="72"/>
      <c r="BDN63" s="72"/>
      <c r="BDO63" s="72"/>
      <c r="BDP63" s="72"/>
      <c r="BDQ63" s="72"/>
      <c r="BDR63" s="72"/>
      <c r="BDS63" s="72"/>
      <c r="BDT63" s="72"/>
      <c r="BDU63" s="72"/>
      <c r="BDV63" s="72"/>
      <c r="BDW63" s="72"/>
      <c r="BDX63" s="72"/>
      <c r="BDY63" s="72"/>
      <c r="BDZ63" s="72"/>
      <c r="BEA63" s="72"/>
      <c r="BEB63" s="72"/>
      <c r="BEC63" s="72"/>
      <c r="BED63" s="72"/>
      <c r="BEE63" s="72"/>
      <c r="BEF63" s="72"/>
      <c r="BEG63" s="72"/>
      <c r="BEH63" s="72"/>
      <c r="BEI63" s="72"/>
      <c r="BEJ63" s="72"/>
      <c r="BEK63" s="72"/>
      <c r="BEL63" s="72"/>
      <c r="BEM63" s="72"/>
      <c r="BEN63" s="72"/>
      <c r="BEO63" s="72"/>
      <c r="BEP63" s="72"/>
      <c r="BEQ63" s="72"/>
      <c r="BER63" s="72"/>
      <c r="BES63" s="72"/>
      <c r="BET63" s="72"/>
      <c r="BEU63" s="72"/>
      <c r="BEV63" s="72"/>
      <c r="BEW63" s="72"/>
      <c r="BEX63" s="72"/>
      <c r="BEY63" s="72"/>
      <c r="BEZ63" s="72"/>
      <c r="BFA63" s="72"/>
      <c r="BFB63" s="72"/>
      <c r="BFC63" s="72"/>
      <c r="BFD63" s="72"/>
      <c r="BFE63" s="72"/>
      <c r="BFF63" s="72"/>
      <c r="BFG63" s="72"/>
      <c r="BFH63" s="72"/>
      <c r="BFI63" s="72"/>
      <c r="BFJ63" s="72"/>
      <c r="BFK63" s="72"/>
      <c r="BFL63" s="72"/>
      <c r="BFM63" s="72"/>
      <c r="BFN63" s="72"/>
      <c r="BFO63" s="72"/>
      <c r="BFP63" s="72"/>
      <c r="BFQ63" s="72"/>
      <c r="BFR63" s="72"/>
      <c r="BFS63" s="72"/>
      <c r="BFT63" s="72"/>
      <c r="BFU63" s="72"/>
      <c r="BFV63" s="72"/>
      <c r="BFW63" s="72"/>
      <c r="BFX63" s="72"/>
      <c r="BFY63" s="72"/>
      <c r="BFZ63" s="72"/>
      <c r="BGA63" s="72"/>
      <c r="BGB63" s="72"/>
      <c r="BGC63" s="72"/>
      <c r="BGD63" s="72"/>
      <c r="BGE63" s="72"/>
      <c r="BGF63" s="72"/>
      <c r="BGG63" s="72"/>
      <c r="BGH63" s="72"/>
      <c r="BGI63" s="72"/>
      <c r="BGJ63" s="72"/>
      <c r="BGK63" s="72"/>
      <c r="BGL63" s="72"/>
      <c r="BGM63" s="72"/>
      <c r="BGN63" s="72"/>
      <c r="BGO63" s="72"/>
      <c r="BGP63" s="72"/>
      <c r="BGQ63" s="72"/>
      <c r="BGR63" s="72"/>
      <c r="BGS63" s="72"/>
      <c r="BGT63" s="72"/>
      <c r="BGU63" s="72"/>
      <c r="BGV63" s="72"/>
      <c r="BGW63" s="72"/>
      <c r="BGX63" s="72"/>
      <c r="BGY63" s="72"/>
      <c r="BGZ63" s="72"/>
      <c r="BHA63" s="72"/>
      <c r="BHB63" s="72"/>
      <c r="BHC63" s="72"/>
      <c r="BHD63" s="72"/>
      <c r="BHE63" s="72"/>
      <c r="BHF63" s="72"/>
      <c r="BHG63" s="72"/>
      <c r="BHH63" s="72"/>
      <c r="BHI63" s="72"/>
      <c r="BHJ63" s="72"/>
      <c r="BHK63" s="72"/>
      <c r="BHL63" s="72"/>
      <c r="BHM63" s="72"/>
      <c r="BHN63" s="72"/>
      <c r="BHO63" s="72"/>
      <c r="BHP63" s="72"/>
      <c r="BHQ63" s="72"/>
      <c r="BHR63" s="72"/>
      <c r="BHS63" s="72"/>
      <c r="BHT63" s="72"/>
      <c r="BHU63" s="72"/>
      <c r="BHV63" s="72"/>
      <c r="BHW63" s="72"/>
      <c r="BHX63" s="72"/>
      <c r="BHY63" s="72"/>
      <c r="BHZ63" s="72"/>
      <c r="BIA63" s="72"/>
      <c r="BIB63" s="72"/>
      <c r="BIC63" s="72"/>
      <c r="BID63" s="72"/>
      <c r="BIE63" s="72"/>
      <c r="BIF63" s="72"/>
      <c r="BIG63" s="72"/>
      <c r="BIH63" s="72"/>
      <c r="BII63" s="72"/>
      <c r="BIJ63" s="72"/>
      <c r="BIK63" s="72"/>
      <c r="BIL63" s="72"/>
      <c r="BIM63" s="72"/>
      <c r="BIN63" s="72"/>
      <c r="BIO63" s="72"/>
      <c r="BIP63" s="72"/>
      <c r="BIQ63" s="72"/>
      <c r="BIR63" s="72"/>
      <c r="BIS63" s="72"/>
      <c r="BIT63" s="72"/>
      <c r="BIU63" s="72"/>
      <c r="BIV63" s="72"/>
      <c r="BIW63" s="72"/>
      <c r="BIX63" s="72"/>
      <c r="BIY63" s="72"/>
      <c r="BIZ63" s="72"/>
    </row>
    <row r="64" spans="1:1612" ht="60.4" customHeight="1">
      <c r="A64" s="109" t="s">
        <v>58</v>
      </c>
      <c r="B64" s="109"/>
      <c r="C64" s="5" t="s">
        <v>17</v>
      </c>
      <c r="D64" s="6">
        <v>2016</v>
      </c>
      <c r="E64" s="6">
        <v>2016</v>
      </c>
      <c r="F64" s="6">
        <v>2016</v>
      </c>
      <c r="G64" s="14">
        <v>215.49600000000001</v>
      </c>
      <c r="H64" s="14">
        <v>0</v>
      </c>
      <c r="I64" s="14">
        <v>215.49600000000001</v>
      </c>
      <c r="J64" s="14">
        <v>0</v>
      </c>
      <c r="K64" s="14">
        <v>0</v>
      </c>
      <c r="L64" s="51">
        <v>0</v>
      </c>
    </row>
    <row r="65" spans="1:1612" ht="60.4" customHeight="1">
      <c r="A65" s="109" t="s">
        <v>59</v>
      </c>
      <c r="B65" s="109"/>
      <c r="C65" s="5" t="s">
        <v>17</v>
      </c>
      <c r="D65" s="6">
        <v>206</v>
      </c>
      <c r="E65" s="6">
        <v>2016</v>
      </c>
      <c r="F65" s="6">
        <v>2016</v>
      </c>
      <c r="G65" s="14">
        <v>2089.5655200000001</v>
      </c>
      <c r="H65" s="14">
        <v>0</v>
      </c>
      <c r="I65" s="14">
        <v>2089.5655200000001</v>
      </c>
      <c r="J65" s="14">
        <v>0</v>
      </c>
      <c r="K65" s="14">
        <v>0</v>
      </c>
      <c r="L65" s="51">
        <v>0</v>
      </c>
    </row>
    <row r="66" spans="1:1612" ht="60.4" customHeight="1">
      <c r="A66" s="109" t="s">
        <v>60</v>
      </c>
      <c r="B66" s="109"/>
      <c r="C66" s="5" t="s">
        <v>17</v>
      </c>
      <c r="D66" s="6">
        <v>2016</v>
      </c>
      <c r="E66" s="6">
        <v>2016</v>
      </c>
      <c r="F66" s="6">
        <v>2016</v>
      </c>
      <c r="G66" s="14">
        <v>1133.027</v>
      </c>
      <c r="H66" s="14">
        <v>0</v>
      </c>
      <c r="I66" s="14">
        <v>1133.027</v>
      </c>
      <c r="J66" s="14">
        <v>0</v>
      </c>
      <c r="K66" s="14">
        <v>0</v>
      </c>
      <c r="L66" s="51">
        <v>0</v>
      </c>
    </row>
    <row r="67" spans="1:1612" ht="60.4" customHeight="1">
      <c r="A67" s="109" t="s">
        <v>61</v>
      </c>
      <c r="B67" s="109"/>
      <c r="C67" s="5" t="s">
        <v>17</v>
      </c>
      <c r="D67" s="6">
        <v>2016</v>
      </c>
      <c r="E67" s="6">
        <v>2016</v>
      </c>
      <c r="F67" s="6">
        <v>2016</v>
      </c>
      <c r="G67" s="14">
        <v>295</v>
      </c>
      <c r="H67" s="14">
        <v>0</v>
      </c>
      <c r="I67" s="14">
        <v>295</v>
      </c>
      <c r="J67" s="14">
        <v>0</v>
      </c>
      <c r="K67" s="14">
        <v>0</v>
      </c>
      <c r="L67" s="51">
        <v>0</v>
      </c>
    </row>
    <row r="68" spans="1:1612" ht="60.4" customHeight="1">
      <c r="A68" s="109" t="s">
        <v>62</v>
      </c>
      <c r="B68" s="109"/>
      <c r="C68" s="5" t="s">
        <v>25</v>
      </c>
      <c r="D68" s="6">
        <v>2016</v>
      </c>
      <c r="E68" s="6">
        <v>2016</v>
      </c>
      <c r="F68" s="6">
        <v>2016</v>
      </c>
      <c r="G68" s="14">
        <v>16949.954000000002</v>
      </c>
      <c r="H68" s="14">
        <v>0</v>
      </c>
      <c r="I68" s="14">
        <v>16949.954000000002</v>
      </c>
      <c r="J68" s="14">
        <v>0</v>
      </c>
      <c r="K68" s="14">
        <v>0</v>
      </c>
      <c r="L68" s="51">
        <v>0</v>
      </c>
    </row>
    <row r="69" spans="1:1612" ht="72.2" customHeight="1">
      <c r="A69" s="109" t="s">
        <v>63</v>
      </c>
      <c r="B69" s="109"/>
      <c r="C69" s="5" t="s">
        <v>17</v>
      </c>
      <c r="D69" s="6">
        <v>2016</v>
      </c>
      <c r="E69" s="6">
        <v>2016</v>
      </c>
      <c r="F69" s="6">
        <v>2016</v>
      </c>
      <c r="G69" s="14">
        <v>6285.3067099999998</v>
      </c>
      <c r="H69" s="14">
        <v>0</v>
      </c>
      <c r="I69" s="14">
        <v>6285.3067099999998</v>
      </c>
      <c r="J69" s="14">
        <v>0</v>
      </c>
      <c r="K69" s="14">
        <v>0</v>
      </c>
      <c r="L69" s="51">
        <v>0</v>
      </c>
    </row>
    <row r="70" spans="1:1612" ht="60.4" customHeight="1">
      <c r="A70" s="109" t="s">
        <v>64</v>
      </c>
      <c r="B70" s="109"/>
      <c r="C70" s="5" t="s">
        <v>25</v>
      </c>
      <c r="D70" s="6">
        <v>2016</v>
      </c>
      <c r="E70" s="6">
        <v>2016</v>
      </c>
      <c r="F70" s="6">
        <v>2016</v>
      </c>
      <c r="G70" s="14">
        <v>1957.5530000000001</v>
      </c>
      <c r="H70" s="14">
        <v>0</v>
      </c>
      <c r="I70" s="14">
        <v>1957.5530000000001</v>
      </c>
      <c r="J70" s="14">
        <v>0</v>
      </c>
      <c r="K70" s="14">
        <v>0</v>
      </c>
      <c r="L70" s="51">
        <v>0</v>
      </c>
    </row>
    <row r="71" spans="1:1612" ht="60.4" customHeight="1">
      <c r="A71" s="109" t="s">
        <v>65</v>
      </c>
      <c r="B71" s="109"/>
      <c r="C71" s="5" t="s">
        <v>17</v>
      </c>
      <c r="D71" s="6">
        <v>2016</v>
      </c>
      <c r="E71" s="6">
        <v>2016</v>
      </c>
      <c r="F71" s="6">
        <v>2016</v>
      </c>
      <c r="G71" s="14">
        <v>419.99599999999998</v>
      </c>
      <c r="H71" s="14">
        <v>0</v>
      </c>
      <c r="I71" s="14">
        <v>0</v>
      </c>
      <c r="J71" s="14">
        <v>419.99599999999998</v>
      </c>
      <c r="K71" s="14">
        <v>0</v>
      </c>
      <c r="L71" s="51">
        <v>0</v>
      </c>
    </row>
    <row r="72" spans="1:1612" ht="60.4" customHeight="1">
      <c r="A72" s="109" t="s">
        <v>66</v>
      </c>
      <c r="B72" s="109"/>
      <c r="C72" s="5" t="s">
        <v>17</v>
      </c>
      <c r="D72" s="6">
        <v>2016</v>
      </c>
      <c r="E72" s="6">
        <v>2016</v>
      </c>
      <c r="F72" s="6">
        <v>2016</v>
      </c>
      <c r="G72" s="14">
        <v>205.69523000000001</v>
      </c>
      <c r="H72" s="14">
        <v>0</v>
      </c>
      <c r="I72" s="14">
        <v>0</v>
      </c>
      <c r="J72" s="14">
        <v>205.69523000000001</v>
      </c>
      <c r="K72" s="14">
        <v>0</v>
      </c>
      <c r="L72" s="51">
        <v>0</v>
      </c>
    </row>
    <row r="73" spans="1:1612" ht="60.4" customHeight="1">
      <c r="A73" s="109" t="s">
        <v>67</v>
      </c>
      <c r="B73" s="109"/>
      <c r="C73" s="5" t="s">
        <v>17</v>
      </c>
      <c r="D73" s="6">
        <v>2016</v>
      </c>
      <c r="E73" s="6">
        <v>2016</v>
      </c>
      <c r="F73" s="6">
        <v>2016</v>
      </c>
      <c r="G73" s="14">
        <v>424.30867000000001</v>
      </c>
      <c r="H73" s="14">
        <v>0</v>
      </c>
      <c r="I73" s="14">
        <v>0</v>
      </c>
      <c r="J73" s="14">
        <v>424.30867000000001</v>
      </c>
      <c r="K73" s="14">
        <v>0</v>
      </c>
      <c r="L73" s="51">
        <v>0</v>
      </c>
    </row>
    <row r="74" spans="1:1612" ht="60.4" customHeight="1">
      <c r="A74" s="109" t="s">
        <v>68</v>
      </c>
      <c r="B74" s="109"/>
      <c r="C74" s="5" t="s">
        <v>17</v>
      </c>
      <c r="D74" s="6">
        <v>2016</v>
      </c>
      <c r="E74" s="6">
        <v>2016</v>
      </c>
      <c r="F74" s="6">
        <v>2016</v>
      </c>
      <c r="G74" s="14">
        <v>1035.4549999999999</v>
      </c>
      <c r="H74" s="14">
        <v>0</v>
      </c>
      <c r="I74" s="14">
        <v>585.255</v>
      </c>
      <c r="J74" s="14">
        <v>450.2</v>
      </c>
      <c r="K74" s="14">
        <v>0</v>
      </c>
      <c r="L74" s="51">
        <v>0</v>
      </c>
    </row>
    <row r="75" spans="1:1612" ht="60.4" customHeight="1">
      <c r="A75" s="109" t="s">
        <v>69</v>
      </c>
      <c r="B75" s="109"/>
      <c r="C75" s="5" t="s">
        <v>17</v>
      </c>
      <c r="D75" s="6">
        <v>2016</v>
      </c>
      <c r="E75" s="6">
        <v>2016</v>
      </c>
      <c r="F75" s="6">
        <v>2016</v>
      </c>
      <c r="G75" s="14">
        <v>99.8001</v>
      </c>
      <c r="H75" s="14">
        <v>0</v>
      </c>
      <c r="I75" s="14">
        <v>0</v>
      </c>
      <c r="J75" s="14">
        <v>99.8001</v>
      </c>
      <c r="K75" s="14">
        <v>0</v>
      </c>
      <c r="L75" s="51">
        <v>0</v>
      </c>
    </row>
    <row r="76" spans="1:1612" ht="60.4" customHeight="1">
      <c r="A76" s="109" t="s">
        <v>70</v>
      </c>
      <c r="B76" s="109"/>
      <c r="C76" s="5" t="s">
        <v>25</v>
      </c>
      <c r="D76" s="6">
        <v>2016</v>
      </c>
      <c r="E76" s="6">
        <v>2016</v>
      </c>
      <c r="F76" s="6">
        <v>2016</v>
      </c>
      <c r="G76" s="14">
        <v>733.25954999999999</v>
      </c>
      <c r="H76" s="14">
        <v>0</v>
      </c>
      <c r="I76" s="14">
        <v>733.25954999999999</v>
      </c>
      <c r="J76" s="14">
        <v>0</v>
      </c>
      <c r="K76" s="14">
        <v>0</v>
      </c>
      <c r="L76" s="14">
        <v>0</v>
      </c>
    </row>
    <row r="77" spans="1:1612" ht="60.4" customHeight="1">
      <c r="A77" s="109" t="s">
        <v>71</v>
      </c>
      <c r="B77" s="109"/>
      <c r="C77" s="5" t="s">
        <v>17</v>
      </c>
      <c r="D77" s="6">
        <v>2016</v>
      </c>
      <c r="E77" s="6">
        <v>2016</v>
      </c>
      <c r="F77" s="6">
        <v>2016</v>
      </c>
      <c r="G77" s="14">
        <v>148.15576999999999</v>
      </c>
      <c r="H77" s="14">
        <v>0</v>
      </c>
      <c r="I77" s="14">
        <v>148.15576999999999</v>
      </c>
      <c r="J77" s="14">
        <v>0</v>
      </c>
      <c r="K77" s="14">
        <v>0</v>
      </c>
      <c r="L77" s="14">
        <v>0</v>
      </c>
    </row>
    <row r="78" spans="1:1612" s="37" customFormat="1" ht="60.4" customHeight="1">
      <c r="A78" s="151" t="s">
        <v>137</v>
      </c>
      <c r="B78" s="152"/>
      <c r="C78" s="44" t="s">
        <v>25</v>
      </c>
      <c r="D78" s="45">
        <v>2016</v>
      </c>
      <c r="E78" s="45">
        <v>2017</v>
      </c>
      <c r="F78" s="45">
        <v>2017</v>
      </c>
      <c r="G78" s="46">
        <v>1110.3214</v>
      </c>
      <c r="H78" s="46">
        <v>0</v>
      </c>
      <c r="I78" s="46">
        <v>0</v>
      </c>
      <c r="J78" s="46">
        <v>1110.3214</v>
      </c>
      <c r="K78" s="46">
        <v>0</v>
      </c>
      <c r="L78" s="46">
        <v>0</v>
      </c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  <c r="IT78" s="72"/>
      <c r="IU78" s="72"/>
      <c r="IV78" s="72"/>
      <c r="IW78" s="72"/>
      <c r="IX78" s="72"/>
      <c r="IY78" s="72"/>
      <c r="IZ78" s="72"/>
      <c r="JA78" s="72"/>
      <c r="JB78" s="72"/>
      <c r="JC78" s="72"/>
      <c r="JD78" s="72"/>
      <c r="JE78" s="72"/>
      <c r="JF78" s="72"/>
      <c r="JG78" s="72"/>
      <c r="JH78" s="72"/>
      <c r="JI78" s="72"/>
      <c r="JJ78" s="72"/>
      <c r="JK78" s="72"/>
      <c r="JL78" s="72"/>
      <c r="JM78" s="72"/>
      <c r="JN78" s="72"/>
      <c r="JO78" s="72"/>
      <c r="JP78" s="72"/>
      <c r="JQ78" s="72"/>
      <c r="JR78" s="72"/>
      <c r="JS78" s="72"/>
      <c r="JT78" s="72"/>
      <c r="JU78" s="72"/>
      <c r="JV78" s="72"/>
      <c r="JW78" s="72"/>
      <c r="JX78" s="72"/>
      <c r="JY78" s="72"/>
      <c r="JZ78" s="72"/>
      <c r="KA78" s="72"/>
      <c r="KB78" s="72"/>
      <c r="KC78" s="72"/>
      <c r="KD78" s="72"/>
      <c r="KE78" s="72"/>
      <c r="KF78" s="72"/>
      <c r="KG78" s="72"/>
      <c r="KH78" s="72"/>
      <c r="KI78" s="72"/>
      <c r="KJ78" s="72"/>
      <c r="KK78" s="72"/>
      <c r="KL78" s="72"/>
      <c r="KM78" s="72"/>
      <c r="KN78" s="72"/>
      <c r="KO78" s="72"/>
      <c r="KP78" s="72"/>
      <c r="KQ78" s="72"/>
      <c r="KR78" s="72"/>
      <c r="KS78" s="72"/>
      <c r="KT78" s="72"/>
      <c r="KU78" s="72"/>
      <c r="KV78" s="72"/>
      <c r="KW78" s="72"/>
      <c r="KX78" s="72"/>
      <c r="KY78" s="72"/>
      <c r="KZ78" s="72"/>
      <c r="LA78" s="72"/>
      <c r="LB78" s="72"/>
      <c r="LC78" s="72"/>
      <c r="LD78" s="72"/>
      <c r="LE78" s="72"/>
      <c r="LF78" s="72"/>
      <c r="LG78" s="72"/>
      <c r="LH78" s="72"/>
      <c r="LI78" s="72"/>
      <c r="LJ78" s="72"/>
      <c r="LK78" s="72"/>
      <c r="LL78" s="72"/>
      <c r="LM78" s="72"/>
      <c r="LN78" s="72"/>
      <c r="LO78" s="72"/>
      <c r="LP78" s="72"/>
      <c r="LQ78" s="72"/>
      <c r="LR78" s="72"/>
      <c r="LS78" s="72"/>
      <c r="LT78" s="72"/>
      <c r="LU78" s="72"/>
      <c r="LV78" s="72"/>
      <c r="LW78" s="72"/>
      <c r="LX78" s="72"/>
      <c r="LY78" s="72"/>
      <c r="LZ78" s="72"/>
      <c r="MA78" s="72"/>
      <c r="MB78" s="72"/>
      <c r="MC78" s="72"/>
      <c r="MD78" s="72"/>
      <c r="ME78" s="72"/>
      <c r="MF78" s="72"/>
      <c r="MG78" s="72"/>
      <c r="MH78" s="72"/>
      <c r="MI78" s="72"/>
      <c r="MJ78" s="72"/>
      <c r="MK78" s="72"/>
      <c r="ML78" s="72"/>
      <c r="MM78" s="72"/>
      <c r="MN78" s="72"/>
      <c r="MO78" s="72"/>
      <c r="MP78" s="72"/>
      <c r="MQ78" s="72"/>
      <c r="MR78" s="72"/>
      <c r="MS78" s="72"/>
      <c r="MT78" s="72"/>
      <c r="MU78" s="72"/>
      <c r="MV78" s="72"/>
      <c r="MW78" s="72"/>
      <c r="MX78" s="72"/>
      <c r="MY78" s="72"/>
      <c r="MZ78" s="72"/>
      <c r="NA78" s="72"/>
      <c r="NB78" s="72"/>
      <c r="NC78" s="72"/>
      <c r="ND78" s="72"/>
      <c r="NE78" s="72"/>
      <c r="NF78" s="72"/>
      <c r="NG78" s="72"/>
      <c r="NH78" s="72"/>
      <c r="NI78" s="72"/>
      <c r="NJ78" s="72"/>
      <c r="NK78" s="72"/>
      <c r="NL78" s="72"/>
      <c r="NM78" s="72"/>
      <c r="NN78" s="72"/>
      <c r="NO78" s="72"/>
      <c r="NP78" s="72"/>
      <c r="NQ78" s="72"/>
      <c r="NR78" s="72"/>
      <c r="NS78" s="72"/>
      <c r="NT78" s="72"/>
      <c r="NU78" s="72"/>
      <c r="NV78" s="72"/>
      <c r="NW78" s="72"/>
      <c r="NX78" s="72"/>
      <c r="NY78" s="72"/>
      <c r="NZ78" s="72"/>
      <c r="OA78" s="72"/>
      <c r="OB78" s="72"/>
      <c r="OC78" s="72"/>
      <c r="OD78" s="72"/>
      <c r="OE78" s="72"/>
      <c r="OF78" s="72"/>
      <c r="OG78" s="72"/>
      <c r="OH78" s="72"/>
      <c r="OI78" s="72"/>
      <c r="OJ78" s="72"/>
      <c r="OK78" s="72"/>
      <c r="OL78" s="72"/>
      <c r="OM78" s="72"/>
      <c r="ON78" s="72"/>
      <c r="OO78" s="72"/>
      <c r="OP78" s="72"/>
      <c r="OQ78" s="72"/>
      <c r="OR78" s="72"/>
      <c r="OS78" s="72"/>
      <c r="OT78" s="72"/>
      <c r="OU78" s="72"/>
      <c r="OV78" s="72"/>
      <c r="OW78" s="72"/>
      <c r="OX78" s="72"/>
      <c r="OY78" s="72"/>
      <c r="OZ78" s="72"/>
      <c r="PA78" s="72"/>
      <c r="PB78" s="72"/>
      <c r="PC78" s="72"/>
      <c r="PD78" s="72"/>
      <c r="PE78" s="72"/>
      <c r="PF78" s="72"/>
      <c r="PG78" s="72"/>
      <c r="PH78" s="72"/>
      <c r="PI78" s="72"/>
      <c r="PJ78" s="72"/>
      <c r="PK78" s="72"/>
      <c r="PL78" s="72"/>
      <c r="PM78" s="72"/>
      <c r="PN78" s="72"/>
      <c r="PO78" s="72"/>
      <c r="PP78" s="72"/>
      <c r="PQ78" s="72"/>
      <c r="PR78" s="72"/>
      <c r="PS78" s="72"/>
      <c r="PT78" s="72"/>
      <c r="PU78" s="72"/>
      <c r="PV78" s="72"/>
      <c r="PW78" s="72"/>
      <c r="PX78" s="72"/>
      <c r="PY78" s="72"/>
      <c r="PZ78" s="72"/>
      <c r="QA78" s="72"/>
      <c r="QB78" s="72"/>
      <c r="QC78" s="72"/>
      <c r="QD78" s="72"/>
      <c r="QE78" s="72"/>
      <c r="QF78" s="72"/>
      <c r="QG78" s="72"/>
      <c r="QH78" s="72"/>
      <c r="QI78" s="72"/>
      <c r="QJ78" s="72"/>
      <c r="QK78" s="72"/>
      <c r="QL78" s="72"/>
      <c r="QM78" s="72"/>
      <c r="QN78" s="72"/>
      <c r="QO78" s="72"/>
      <c r="QP78" s="72"/>
      <c r="QQ78" s="72"/>
      <c r="QR78" s="72"/>
      <c r="QS78" s="72"/>
      <c r="QT78" s="72"/>
      <c r="QU78" s="72"/>
      <c r="QV78" s="72"/>
      <c r="QW78" s="72"/>
      <c r="QX78" s="72"/>
      <c r="QY78" s="72"/>
      <c r="QZ78" s="72"/>
      <c r="RA78" s="72"/>
      <c r="RB78" s="72"/>
      <c r="RC78" s="72"/>
      <c r="RD78" s="72"/>
      <c r="RE78" s="72"/>
      <c r="RF78" s="72"/>
      <c r="RG78" s="72"/>
      <c r="RH78" s="72"/>
      <c r="RI78" s="72"/>
      <c r="RJ78" s="72"/>
      <c r="RK78" s="72"/>
      <c r="RL78" s="72"/>
      <c r="RM78" s="72"/>
      <c r="RN78" s="72"/>
      <c r="RO78" s="72"/>
      <c r="RP78" s="72"/>
      <c r="RQ78" s="72"/>
      <c r="RR78" s="72"/>
      <c r="RS78" s="72"/>
      <c r="RT78" s="72"/>
      <c r="RU78" s="72"/>
      <c r="RV78" s="72"/>
      <c r="RW78" s="72"/>
      <c r="RX78" s="72"/>
      <c r="RY78" s="72"/>
      <c r="RZ78" s="72"/>
      <c r="SA78" s="72"/>
      <c r="SB78" s="72"/>
      <c r="SC78" s="72"/>
      <c r="SD78" s="72"/>
      <c r="SE78" s="72"/>
      <c r="SF78" s="72"/>
      <c r="SG78" s="72"/>
      <c r="SH78" s="72"/>
      <c r="SI78" s="72"/>
      <c r="SJ78" s="72"/>
      <c r="SK78" s="72"/>
      <c r="SL78" s="72"/>
      <c r="SM78" s="72"/>
      <c r="SN78" s="72"/>
      <c r="SO78" s="72"/>
      <c r="SP78" s="72"/>
      <c r="SQ78" s="72"/>
      <c r="SR78" s="72"/>
      <c r="SS78" s="72"/>
      <c r="ST78" s="72"/>
      <c r="SU78" s="72"/>
      <c r="SV78" s="72"/>
      <c r="SW78" s="72"/>
      <c r="SX78" s="72"/>
      <c r="SY78" s="72"/>
      <c r="SZ78" s="72"/>
      <c r="TA78" s="72"/>
      <c r="TB78" s="72"/>
      <c r="TC78" s="72"/>
      <c r="TD78" s="72"/>
      <c r="TE78" s="72"/>
      <c r="TF78" s="72"/>
      <c r="TG78" s="72"/>
      <c r="TH78" s="72"/>
      <c r="TI78" s="72"/>
      <c r="TJ78" s="72"/>
      <c r="TK78" s="72"/>
      <c r="TL78" s="72"/>
      <c r="TM78" s="72"/>
      <c r="TN78" s="72"/>
      <c r="TO78" s="72"/>
      <c r="TP78" s="72"/>
      <c r="TQ78" s="72"/>
      <c r="TR78" s="72"/>
      <c r="TS78" s="72"/>
      <c r="TT78" s="72"/>
      <c r="TU78" s="72"/>
      <c r="TV78" s="72"/>
      <c r="TW78" s="72"/>
      <c r="TX78" s="72"/>
      <c r="TY78" s="72"/>
      <c r="TZ78" s="72"/>
      <c r="UA78" s="72"/>
      <c r="UB78" s="72"/>
      <c r="UC78" s="72"/>
      <c r="UD78" s="72"/>
      <c r="UE78" s="72"/>
      <c r="UF78" s="72"/>
      <c r="UG78" s="72"/>
      <c r="UH78" s="72"/>
      <c r="UI78" s="72"/>
      <c r="UJ78" s="72"/>
      <c r="UK78" s="72"/>
      <c r="UL78" s="72"/>
      <c r="UM78" s="72"/>
      <c r="UN78" s="72"/>
      <c r="UO78" s="72"/>
      <c r="UP78" s="72"/>
      <c r="UQ78" s="72"/>
      <c r="UR78" s="72"/>
      <c r="US78" s="72"/>
      <c r="UT78" s="72"/>
      <c r="UU78" s="72"/>
      <c r="UV78" s="72"/>
      <c r="UW78" s="72"/>
      <c r="UX78" s="72"/>
      <c r="UY78" s="72"/>
      <c r="UZ78" s="72"/>
      <c r="VA78" s="72"/>
      <c r="VB78" s="72"/>
      <c r="VC78" s="72"/>
      <c r="VD78" s="72"/>
      <c r="VE78" s="72"/>
      <c r="VF78" s="72"/>
      <c r="VG78" s="72"/>
      <c r="VH78" s="72"/>
      <c r="VI78" s="72"/>
      <c r="VJ78" s="72"/>
      <c r="VK78" s="72"/>
      <c r="VL78" s="72"/>
      <c r="VM78" s="72"/>
      <c r="VN78" s="72"/>
      <c r="VO78" s="72"/>
      <c r="VP78" s="72"/>
      <c r="VQ78" s="72"/>
      <c r="VR78" s="72"/>
      <c r="VS78" s="72"/>
      <c r="VT78" s="72"/>
      <c r="VU78" s="72"/>
      <c r="VV78" s="72"/>
      <c r="VW78" s="72"/>
      <c r="VX78" s="72"/>
      <c r="VY78" s="72"/>
      <c r="VZ78" s="72"/>
      <c r="WA78" s="72"/>
      <c r="WB78" s="72"/>
      <c r="WC78" s="72"/>
      <c r="WD78" s="72"/>
      <c r="WE78" s="72"/>
      <c r="WF78" s="72"/>
      <c r="WG78" s="72"/>
      <c r="WH78" s="72"/>
      <c r="WI78" s="72"/>
      <c r="WJ78" s="72"/>
      <c r="WK78" s="72"/>
      <c r="WL78" s="72"/>
      <c r="WM78" s="72"/>
      <c r="WN78" s="72"/>
      <c r="WO78" s="72"/>
      <c r="WP78" s="72"/>
      <c r="WQ78" s="72"/>
      <c r="WR78" s="72"/>
      <c r="WS78" s="72"/>
      <c r="WT78" s="72"/>
      <c r="WU78" s="72"/>
      <c r="WV78" s="72"/>
      <c r="WW78" s="72"/>
      <c r="WX78" s="72"/>
      <c r="WY78" s="72"/>
      <c r="WZ78" s="72"/>
      <c r="XA78" s="72"/>
      <c r="XB78" s="72"/>
      <c r="XC78" s="72"/>
      <c r="XD78" s="72"/>
      <c r="XE78" s="72"/>
      <c r="XF78" s="72"/>
      <c r="XG78" s="72"/>
      <c r="XH78" s="72"/>
      <c r="XI78" s="72"/>
      <c r="XJ78" s="72"/>
      <c r="XK78" s="72"/>
      <c r="XL78" s="72"/>
      <c r="XM78" s="72"/>
      <c r="XN78" s="72"/>
      <c r="XO78" s="72"/>
      <c r="XP78" s="72"/>
      <c r="XQ78" s="72"/>
      <c r="XR78" s="72"/>
      <c r="XS78" s="72"/>
      <c r="XT78" s="72"/>
      <c r="XU78" s="72"/>
      <c r="XV78" s="72"/>
      <c r="XW78" s="72"/>
      <c r="XX78" s="72"/>
      <c r="XY78" s="72"/>
      <c r="XZ78" s="72"/>
      <c r="YA78" s="72"/>
      <c r="YB78" s="72"/>
      <c r="YC78" s="72"/>
      <c r="YD78" s="72"/>
      <c r="YE78" s="72"/>
      <c r="YF78" s="72"/>
      <c r="YG78" s="72"/>
      <c r="YH78" s="72"/>
      <c r="YI78" s="72"/>
      <c r="YJ78" s="72"/>
      <c r="YK78" s="72"/>
      <c r="YL78" s="72"/>
      <c r="YM78" s="72"/>
      <c r="YN78" s="72"/>
      <c r="YO78" s="72"/>
      <c r="YP78" s="72"/>
      <c r="YQ78" s="72"/>
      <c r="YR78" s="72"/>
      <c r="YS78" s="72"/>
      <c r="YT78" s="72"/>
      <c r="YU78" s="72"/>
      <c r="YV78" s="72"/>
      <c r="YW78" s="72"/>
      <c r="YX78" s="72"/>
      <c r="YY78" s="72"/>
      <c r="YZ78" s="72"/>
      <c r="ZA78" s="72"/>
      <c r="ZB78" s="72"/>
      <c r="ZC78" s="72"/>
      <c r="ZD78" s="72"/>
      <c r="ZE78" s="72"/>
      <c r="ZF78" s="72"/>
      <c r="ZG78" s="72"/>
      <c r="ZH78" s="72"/>
      <c r="ZI78" s="72"/>
      <c r="ZJ78" s="72"/>
      <c r="ZK78" s="72"/>
      <c r="ZL78" s="72"/>
      <c r="ZM78" s="72"/>
      <c r="ZN78" s="72"/>
      <c r="ZO78" s="72"/>
      <c r="ZP78" s="72"/>
      <c r="ZQ78" s="72"/>
      <c r="ZR78" s="72"/>
      <c r="ZS78" s="72"/>
      <c r="ZT78" s="72"/>
      <c r="ZU78" s="72"/>
      <c r="ZV78" s="72"/>
      <c r="ZW78" s="72"/>
      <c r="ZX78" s="72"/>
      <c r="ZY78" s="72"/>
      <c r="ZZ78" s="72"/>
      <c r="AAA78" s="72"/>
      <c r="AAB78" s="72"/>
      <c r="AAC78" s="72"/>
      <c r="AAD78" s="72"/>
      <c r="AAE78" s="72"/>
      <c r="AAF78" s="72"/>
      <c r="AAG78" s="72"/>
      <c r="AAH78" s="72"/>
      <c r="AAI78" s="72"/>
      <c r="AAJ78" s="72"/>
      <c r="AAK78" s="72"/>
      <c r="AAL78" s="72"/>
      <c r="AAM78" s="72"/>
      <c r="AAN78" s="72"/>
      <c r="AAO78" s="72"/>
      <c r="AAP78" s="72"/>
      <c r="AAQ78" s="72"/>
      <c r="AAR78" s="72"/>
      <c r="AAS78" s="72"/>
      <c r="AAT78" s="72"/>
      <c r="AAU78" s="72"/>
      <c r="AAV78" s="72"/>
      <c r="AAW78" s="72"/>
      <c r="AAX78" s="72"/>
      <c r="AAY78" s="72"/>
      <c r="AAZ78" s="72"/>
      <c r="ABA78" s="72"/>
      <c r="ABB78" s="72"/>
      <c r="ABC78" s="72"/>
      <c r="ABD78" s="72"/>
      <c r="ABE78" s="72"/>
      <c r="ABF78" s="72"/>
      <c r="ABG78" s="72"/>
      <c r="ABH78" s="72"/>
      <c r="ABI78" s="72"/>
      <c r="ABJ78" s="72"/>
      <c r="ABK78" s="72"/>
      <c r="ABL78" s="72"/>
      <c r="ABM78" s="72"/>
      <c r="ABN78" s="72"/>
      <c r="ABO78" s="72"/>
      <c r="ABP78" s="72"/>
      <c r="ABQ78" s="72"/>
      <c r="ABR78" s="72"/>
      <c r="ABS78" s="72"/>
      <c r="ABT78" s="72"/>
      <c r="ABU78" s="72"/>
      <c r="ABV78" s="72"/>
      <c r="ABW78" s="72"/>
      <c r="ABX78" s="72"/>
      <c r="ABY78" s="72"/>
      <c r="ABZ78" s="72"/>
      <c r="ACA78" s="72"/>
      <c r="ACB78" s="72"/>
      <c r="ACC78" s="72"/>
      <c r="ACD78" s="72"/>
      <c r="ACE78" s="72"/>
      <c r="ACF78" s="72"/>
      <c r="ACG78" s="72"/>
      <c r="ACH78" s="72"/>
      <c r="ACI78" s="72"/>
      <c r="ACJ78" s="72"/>
      <c r="ACK78" s="72"/>
      <c r="ACL78" s="72"/>
      <c r="ACM78" s="72"/>
      <c r="ACN78" s="72"/>
      <c r="ACO78" s="72"/>
      <c r="ACP78" s="72"/>
      <c r="ACQ78" s="72"/>
      <c r="ACR78" s="72"/>
      <c r="ACS78" s="72"/>
      <c r="ACT78" s="72"/>
      <c r="ACU78" s="72"/>
      <c r="ACV78" s="72"/>
      <c r="ACW78" s="72"/>
      <c r="ACX78" s="72"/>
      <c r="ACY78" s="72"/>
      <c r="ACZ78" s="72"/>
      <c r="ADA78" s="72"/>
      <c r="ADB78" s="72"/>
      <c r="ADC78" s="72"/>
      <c r="ADD78" s="72"/>
      <c r="ADE78" s="72"/>
      <c r="ADF78" s="72"/>
      <c r="ADG78" s="72"/>
      <c r="ADH78" s="72"/>
      <c r="ADI78" s="72"/>
      <c r="ADJ78" s="72"/>
      <c r="ADK78" s="72"/>
      <c r="ADL78" s="72"/>
      <c r="ADM78" s="72"/>
      <c r="ADN78" s="72"/>
      <c r="ADO78" s="72"/>
      <c r="ADP78" s="72"/>
      <c r="ADQ78" s="72"/>
      <c r="ADR78" s="72"/>
      <c r="ADS78" s="72"/>
      <c r="ADT78" s="72"/>
      <c r="ADU78" s="72"/>
      <c r="ADV78" s="72"/>
      <c r="ADW78" s="72"/>
      <c r="ADX78" s="72"/>
      <c r="ADY78" s="72"/>
      <c r="ADZ78" s="72"/>
      <c r="AEA78" s="72"/>
      <c r="AEB78" s="72"/>
      <c r="AEC78" s="72"/>
      <c r="AED78" s="72"/>
      <c r="AEE78" s="72"/>
      <c r="AEF78" s="72"/>
      <c r="AEG78" s="72"/>
      <c r="AEH78" s="72"/>
      <c r="AEI78" s="72"/>
      <c r="AEJ78" s="72"/>
      <c r="AEK78" s="72"/>
      <c r="AEL78" s="72"/>
      <c r="AEM78" s="72"/>
      <c r="AEN78" s="72"/>
      <c r="AEO78" s="72"/>
      <c r="AEP78" s="72"/>
      <c r="AEQ78" s="72"/>
      <c r="AER78" s="72"/>
      <c r="AES78" s="72"/>
      <c r="AET78" s="72"/>
      <c r="AEU78" s="72"/>
      <c r="AEV78" s="72"/>
      <c r="AEW78" s="72"/>
      <c r="AEX78" s="72"/>
      <c r="AEY78" s="72"/>
      <c r="AEZ78" s="72"/>
      <c r="AFA78" s="72"/>
      <c r="AFB78" s="72"/>
      <c r="AFC78" s="72"/>
      <c r="AFD78" s="72"/>
      <c r="AFE78" s="72"/>
      <c r="AFF78" s="72"/>
      <c r="AFG78" s="72"/>
      <c r="AFH78" s="72"/>
      <c r="AFI78" s="72"/>
      <c r="AFJ78" s="72"/>
      <c r="AFK78" s="72"/>
      <c r="AFL78" s="72"/>
      <c r="AFM78" s="72"/>
      <c r="AFN78" s="72"/>
      <c r="AFO78" s="72"/>
      <c r="AFP78" s="72"/>
      <c r="AFQ78" s="72"/>
      <c r="AFR78" s="72"/>
      <c r="AFS78" s="72"/>
      <c r="AFT78" s="72"/>
      <c r="AFU78" s="72"/>
      <c r="AFV78" s="72"/>
      <c r="AFW78" s="72"/>
      <c r="AFX78" s="72"/>
      <c r="AFY78" s="72"/>
      <c r="AFZ78" s="72"/>
      <c r="AGA78" s="72"/>
      <c r="AGB78" s="72"/>
      <c r="AGC78" s="72"/>
      <c r="AGD78" s="72"/>
      <c r="AGE78" s="72"/>
      <c r="AGF78" s="72"/>
      <c r="AGG78" s="72"/>
      <c r="AGH78" s="72"/>
      <c r="AGI78" s="72"/>
      <c r="AGJ78" s="72"/>
      <c r="AGK78" s="72"/>
      <c r="AGL78" s="72"/>
      <c r="AGM78" s="72"/>
      <c r="AGN78" s="72"/>
      <c r="AGO78" s="72"/>
      <c r="AGP78" s="72"/>
      <c r="AGQ78" s="72"/>
      <c r="AGR78" s="72"/>
      <c r="AGS78" s="72"/>
      <c r="AGT78" s="72"/>
      <c r="AGU78" s="72"/>
      <c r="AGV78" s="72"/>
      <c r="AGW78" s="72"/>
      <c r="AGX78" s="72"/>
      <c r="AGY78" s="72"/>
      <c r="AGZ78" s="72"/>
      <c r="AHA78" s="72"/>
      <c r="AHB78" s="72"/>
      <c r="AHC78" s="72"/>
      <c r="AHD78" s="72"/>
      <c r="AHE78" s="72"/>
      <c r="AHF78" s="72"/>
      <c r="AHG78" s="72"/>
      <c r="AHH78" s="72"/>
      <c r="AHI78" s="72"/>
      <c r="AHJ78" s="72"/>
      <c r="AHK78" s="72"/>
      <c r="AHL78" s="72"/>
      <c r="AHM78" s="72"/>
      <c r="AHN78" s="72"/>
      <c r="AHO78" s="72"/>
      <c r="AHP78" s="72"/>
      <c r="AHQ78" s="72"/>
      <c r="AHR78" s="72"/>
      <c r="AHS78" s="72"/>
      <c r="AHT78" s="72"/>
      <c r="AHU78" s="72"/>
      <c r="AHV78" s="72"/>
      <c r="AHW78" s="72"/>
      <c r="AHX78" s="72"/>
      <c r="AHY78" s="72"/>
      <c r="AHZ78" s="72"/>
      <c r="AIA78" s="72"/>
      <c r="AIB78" s="72"/>
      <c r="AIC78" s="72"/>
      <c r="AID78" s="72"/>
      <c r="AIE78" s="72"/>
      <c r="AIF78" s="72"/>
      <c r="AIG78" s="72"/>
      <c r="AIH78" s="72"/>
      <c r="AII78" s="72"/>
      <c r="AIJ78" s="72"/>
      <c r="AIK78" s="72"/>
      <c r="AIL78" s="72"/>
      <c r="AIM78" s="72"/>
      <c r="AIN78" s="72"/>
      <c r="AIO78" s="72"/>
      <c r="AIP78" s="72"/>
      <c r="AIQ78" s="72"/>
      <c r="AIR78" s="72"/>
      <c r="AIS78" s="72"/>
      <c r="AIT78" s="72"/>
      <c r="AIU78" s="72"/>
      <c r="AIV78" s="72"/>
      <c r="AIW78" s="72"/>
      <c r="AIX78" s="72"/>
      <c r="AIY78" s="72"/>
      <c r="AIZ78" s="72"/>
      <c r="AJA78" s="72"/>
      <c r="AJB78" s="72"/>
      <c r="AJC78" s="72"/>
      <c r="AJD78" s="72"/>
      <c r="AJE78" s="72"/>
      <c r="AJF78" s="72"/>
      <c r="AJG78" s="72"/>
      <c r="AJH78" s="72"/>
      <c r="AJI78" s="72"/>
      <c r="AJJ78" s="72"/>
      <c r="AJK78" s="72"/>
      <c r="AJL78" s="72"/>
      <c r="AJM78" s="72"/>
      <c r="AJN78" s="72"/>
      <c r="AJO78" s="72"/>
      <c r="AJP78" s="72"/>
      <c r="AJQ78" s="72"/>
      <c r="AJR78" s="72"/>
      <c r="AJS78" s="72"/>
      <c r="AJT78" s="72"/>
      <c r="AJU78" s="72"/>
      <c r="AJV78" s="72"/>
      <c r="AJW78" s="72"/>
      <c r="AJX78" s="72"/>
      <c r="AJY78" s="72"/>
      <c r="AJZ78" s="72"/>
      <c r="AKA78" s="72"/>
      <c r="AKB78" s="72"/>
      <c r="AKC78" s="72"/>
      <c r="AKD78" s="72"/>
      <c r="AKE78" s="72"/>
      <c r="AKF78" s="72"/>
      <c r="AKG78" s="72"/>
      <c r="AKH78" s="72"/>
      <c r="AKI78" s="72"/>
      <c r="AKJ78" s="72"/>
      <c r="AKK78" s="72"/>
      <c r="AKL78" s="72"/>
      <c r="AKM78" s="72"/>
      <c r="AKN78" s="72"/>
      <c r="AKO78" s="72"/>
      <c r="AKP78" s="72"/>
      <c r="AKQ78" s="72"/>
      <c r="AKR78" s="72"/>
      <c r="AKS78" s="72"/>
      <c r="AKT78" s="72"/>
      <c r="AKU78" s="72"/>
      <c r="AKV78" s="72"/>
      <c r="AKW78" s="72"/>
      <c r="AKX78" s="72"/>
      <c r="AKY78" s="72"/>
      <c r="AKZ78" s="72"/>
      <c r="ALA78" s="72"/>
      <c r="ALB78" s="72"/>
      <c r="ALC78" s="72"/>
      <c r="ALD78" s="72"/>
      <c r="ALE78" s="72"/>
      <c r="ALF78" s="72"/>
      <c r="ALG78" s="72"/>
      <c r="ALH78" s="72"/>
      <c r="ALI78" s="72"/>
      <c r="ALJ78" s="72"/>
      <c r="ALK78" s="72"/>
      <c r="ALL78" s="72"/>
      <c r="ALM78" s="72"/>
      <c r="ALN78" s="72"/>
      <c r="ALO78" s="72"/>
      <c r="ALP78" s="72"/>
      <c r="ALQ78" s="72"/>
      <c r="ALR78" s="72"/>
      <c r="ALS78" s="72"/>
      <c r="ALT78" s="72"/>
      <c r="ALU78" s="72"/>
      <c r="ALV78" s="72"/>
      <c r="ALW78" s="72"/>
      <c r="ALX78" s="72"/>
      <c r="ALY78" s="72"/>
      <c r="ALZ78" s="72"/>
      <c r="AMA78" s="72"/>
      <c r="AMB78" s="72"/>
      <c r="AMC78" s="72"/>
      <c r="AMD78" s="72"/>
      <c r="AME78" s="72"/>
      <c r="AMF78" s="72"/>
      <c r="AMG78" s="72"/>
      <c r="AMH78" s="72"/>
      <c r="AMI78" s="72"/>
      <c r="AMJ78" s="72"/>
      <c r="AMK78" s="72"/>
      <c r="AML78" s="72"/>
      <c r="AMM78" s="72"/>
      <c r="AMN78" s="72"/>
      <c r="AMO78" s="72"/>
      <c r="AMP78" s="72"/>
      <c r="AMQ78" s="72"/>
      <c r="AMR78" s="72"/>
      <c r="AMS78" s="72"/>
      <c r="AMT78" s="72"/>
      <c r="AMU78" s="72"/>
      <c r="AMV78" s="72"/>
      <c r="AMW78" s="72"/>
      <c r="AMX78" s="72"/>
      <c r="AMY78" s="72"/>
      <c r="AMZ78" s="72"/>
      <c r="ANA78" s="72"/>
      <c r="ANB78" s="72"/>
      <c r="ANC78" s="72"/>
      <c r="AND78" s="72"/>
      <c r="ANE78" s="72"/>
      <c r="ANF78" s="72"/>
      <c r="ANG78" s="72"/>
      <c r="ANH78" s="72"/>
      <c r="ANI78" s="72"/>
      <c r="ANJ78" s="72"/>
      <c r="ANK78" s="72"/>
      <c r="ANL78" s="72"/>
      <c r="ANM78" s="72"/>
      <c r="ANN78" s="72"/>
      <c r="ANO78" s="72"/>
      <c r="ANP78" s="72"/>
      <c r="ANQ78" s="72"/>
      <c r="ANR78" s="72"/>
      <c r="ANS78" s="72"/>
      <c r="ANT78" s="72"/>
      <c r="ANU78" s="72"/>
      <c r="ANV78" s="72"/>
      <c r="ANW78" s="72"/>
      <c r="ANX78" s="72"/>
      <c r="ANY78" s="72"/>
      <c r="ANZ78" s="72"/>
      <c r="AOA78" s="72"/>
      <c r="AOB78" s="72"/>
      <c r="AOC78" s="72"/>
      <c r="AOD78" s="72"/>
      <c r="AOE78" s="72"/>
      <c r="AOF78" s="72"/>
      <c r="AOG78" s="72"/>
      <c r="AOH78" s="72"/>
      <c r="AOI78" s="72"/>
      <c r="AOJ78" s="72"/>
      <c r="AOK78" s="72"/>
      <c r="AOL78" s="72"/>
      <c r="AOM78" s="72"/>
      <c r="AON78" s="72"/>
      <c r="AOO78" s="72"/>
      <c r="AOP78" s="72"/>
      <c r="AOQ78" s="72"/>
      <c r="AOR78" s="72"/>
      <c r="AOS78" s="72"/>
      <c r="AOT78" s="72"/>
      <c r="AOU78" s="72"/>
      <c r="AOV78" s="72"/>
      <c r="AOW78" s="72"/>
      <c r="AOX78" s="72"/>
      <c r="AOY78" s="72"/>
      <c r="AOZ78" s="72"/>
      <c r="APA78" s="72"/>
      <c r="APB78" s="72"/>
      <c r="APC78" s="72"/>
      <c r="APD78" s="72"/>
      <c r="APE78" s="72"/>
      <c r="APF78" s="72"/>
      <c r="APG78" s="72"/>
      <c r="APH78" s="72"/>
      <c r="API78" s="72"/>
      <c r="APJ78" s="72"/>
      <c r="APK78" s="72"/>
      <c r="APL78" s="72"/>
      <c r="APM78" s="72"/>
      <c r="APN78" s="72"/>
      <c r="APO78" s="72"/>
      <c r="APP78" s="72"/>
      <c r="APQ78" s="72"/>
      <c r="APR78" s="72"/>
      <c r="APS78" s="72"/>
      <c r="APT78" s="72"/>
      <c r="APU78" s="72"/>
      <c r="APV78" s="72"/>
      <c r="APW78" s="72"/>
      <c r="APX78" s="72"/>
      <c r="APY78" s="72"/>
      <c r="APZ78" s="72"/>
      <c r="AQA78" s="72"/>
      <c r="AQB78" s="72"/>
      <c r="AQC78" s="72"/>
      <c r="AQD78" s="72"/>
      <c r="AQE78" s="72"/>
      <c r="AQF78" s="72"/>
      <c r="AQG78" s="72"/>
      <c r="AQH78" s="72"/>
      <c r="AQI78" s="72"/>
      <c r="AQJ78" s="72"/>
      <c r="AQK78" s="72"/>
      <c r="AQL78" s="72"/>
      <c r="AQM78" s="72"/>
      <c r="AQN78" s="72"/>
      <c r="AQO78" s="72"/>
      <c r="AQP78" s="72"/>
      <c r="AQQ78" s="72"/>
      <c r="AQR78" s="72"/>
      <c r="AQS78" s="72"/>
      <c r="AQT78" s="72"/>
      <c r="AQU78" s="72"/>
      <c r="AQV78" s="72"/>
      <c r="AQW78" s="72"/>
      <c r="AQX78" s="72"/>
      <c r="AQY78" s="72"/>
      <c r="AQZ78" s="72"/>
      <c r="ARA78" s="72"/>
      <c r="ARB78" s="72"/>
      <c r="ARC78" s="72"/>
      <c r="ARD78" s="72"/>
      <c r="ARE78" s="72"/>
      <c r="ARF78" s="72"/>
      <c r="ARG78" s="72"/>
      <c r="ARH78" s="72"/>
      <c r="ARI78" s="72"/>
      <c r="ARJ78" s="72"/>
      <c r="ARK78" s="72"/>
      <c r="ARL78" s="72"/>
      <c r="ARM78" s="72"/>
      <c r="ARN78" s="72"/>
      <c r="ARO78" s="72"/>
      <c r="ARP78" s="72"/>
      <c r="ARQ78" s="72"/>
      <c r="ARR78" s="72"/>
      <c r="ARS78" s="72"/>
      <c r="ART78" s="72"/>
      <c r="ARU78" s="72"/>
      <c r="ARV78" s="72"/>
      <c r="ARW78" s="72"/>
      <c r="ARX78" s="72"/>
      <c r="ARY78" s="72"/>
      <c r="ARZ78" s="72"/>
      <c r="ASA78" s="72"/>
      <c r="ASB78" s="72"/>
      <c r="ASC78" s="72"/>
      <c r="ASD78" s="72"/>
      <c r="ASE78" s="72"/>
      <c r="ASF78" s="72"/>
      <c r="ASG78" s="72"/>
      <c r="ASH78" s="72"/>
      <c r="ASI78" s="72"/>
      <c r="ASJ78" s="72"/>
      <c r="ASK78" s="72"/>
      <c r="ASL78" s="72"/>
      <c r="ASM78" s="72"/>
      <c r="ASN78" s="72"/>
      <c r="ASO78" s="72"/>
      <c r="ASP78" s="72"/>
      <c r="ASQ78" s="72"/>
      <c r="ASR78" s="72"/>
      <c r="ASS78" s="72"/>
      <c r="AST78" s="72"/>
      <c r="ASU78" s="72"/>
      <c r="ASV78" s="72"/>
      <c r="ASW78" s="72"/>
      <c r="ASX78" s="72"/>
      <c r="ASY78" s="72"/>
      <c r="ASZ78" s="72"/>
      <c r="ATA78" s="72"/>
      <c r="ATB78" s="72"/>
      <c r="ATC78" s="72"/>
      <c r="ATD78" s="72"/>
      <c r="ATE78" s="72"/>
      <c r="ATF78" s="72"/>
      <c r="ATG78" s="72"/>
      <c r="ATH78" s="72"/>
      <c r="ATI78" s="72"/>
      <c r="ATJ78" s="72"/>
      <c r="ATK78" s="72"/>
      <c r="ATL78" s="72"/>
      <c r="ATM78" s="72"/>
      <c r="ATN78" s="72"/>
      <c r="ATO78" s="72"/>
      <c r="ATP78" s="72"/>
      <c r="ATQ78" s="72"/>
      <c r="ATR78" s="72"/>
      <c r="ATS78" s="72"/>
      <c r="ATT78" s="72"/>
      <c r="ATU78" s="72"/>
      <c r="ATV78" s="72"/>
      <c r="ATW78" s="72"/>
      <c r="ATX78" s="72"/>
      <c r="ATY78" s="72"/>
      <c r="ATZ78" s="72"/>
      <c r="AUA78" s="72"/>
      <c r="AUB78" s="72"/>
      <c r="AUC78" s="72"/>
      <c r="AUD78" s="72"/>
      <c r="AUE78" s="72"/>
      <c r="AUF78" s="72"/>
      <c r="AUG78" s="72"/>
      <c r="AUH78" s="72"/>
      <c r="AUI78" s="72"/>
      <c r="AUJ78" s="72"/>
      <c r="AUK78" s="72"/>
      <c r="AUL78" s="72"/>
      <c r="AUM78" s="72"/>
      <c r="AUN78" s="72"/>
      <c r="AUO78" s="72"/>
      <c r="AUP78" s="72"/>
      <c r="AUQ78" s="72"/>
      <c r="AUR78" s="72"/>
      <c r="AUS78" s="72"/>
      <c r="AUT78" s="72"/>
      <c r="AUU78" s="72"/>
      <c r="AUV78" s="72"/>
      <c r="AUW78" s="72"/>
      <c r="AUX78" s="72"/>
      <c r="AUY78" s="72"/>
      <c r="AUZ78" s="72"/>
      <c r="AVA78" s="72"/>
      <c r="AVB78" s="72"/>
      <c r="AVC78" s="72"/>
      <c r="AVD78" s="72"/>
      <c r="AVE78" s="72"/>
      <c r="AVF78" s="72"/>
      <c r="AVG78" s="72"/>
      <c r="AVH78" s="72"/>
      <c r="AVI78" s="72"/>
      <c r="AVJ78" s="72"/>
      <c r="AVK78" s="72"/>
      <c r="AVL78" s="72"/>
      <c r="AVM78" s="72"/>
      <c r="AVN78" s="72"/>
      <c r="AVO78" s="72"/>
      <c r="AVP78" s="72"/>
      <c r="AVQ78" s="72"/>
      <c r="AVR78" s="72"/>
      <c r="AVS78" s="72"/>
      <c r="AVT78" s="72"/>
      <c r="AVU78" s="72"/>
      <c r="AVV78" s="72"/>
      <c r="AVW78" s="72"/>
      <c r="AVX78" s="72"/>
      <c r="AVY78" s="72"/>
      <c r="AVZ78" s="72"/>
      <c r="AWA78" s="72"/>
      <c r="AWB78" s="72"/>
      <c r="AWC78" s="72"/>
      <c r="AWD78" s="72"/>
      <c r="AWE78" s="72"/>
      <c r="AWF78" s="72"/>
      <c r="AWG78" s="72"/>
      <c r="AWH78" s="72"/>
      <c r="AWI78" s="72"/>
      <c r="AWJ78" s="72"/>
      <c r="AWK78" s="72"/>
      <c r="AWL78" s="72"/>
      <c r="AWM78" s="72"/>
      <c r="AWN78" s="72"/>
      <c r="AWO78" s="72"/>
      <c r="AWP78" s="72"/>
      <c r="AWQ78" s="72"/>
      <c r="AWR78" s="72"/>
      <c r="AWS78" s="72"/>
      <c r="AWT78" s="72"/>
      <c r="AWU78" s="72"/>
      <c r="AWV78" s="72"/>
      <c r="AWW78" s="72"/>
      <c r="AWX78" s="72"/>
      <c r="AWY78" s="72"/>
      <c r="AWZ78" s="72"/>
      <c r="AXA78" s="72"/>
      <c r="AXB78" s="72"/>
      <c r="AXC78" s="72"/>
      <c r="AXD78" s="72"/>
      <c r="AXE78" s="72"/>
      <c r="AXF78" s="72"/>
      <c r="AXG78" s="72"/>
      <c r="AXH78" s="72"/>
      <c r="AXI78" s="72"/>
      <c r="AXJ78" s="72"/>
      <c r="AXK78" s="72"/>
      <c r="AXL78" s="72"/>
      <c r="AXM78" s="72"/>
      <c r="AXN78" s="72"/>
      <c r="AXO78" s="72"/>
      <c r="AXP78" s="72"/>
      <c r="AXQ78" s="72"/>
      <c r="AXR78" s="72"/>
      <c r="AXS78" s="72"/>
      <c r="AXT78" s="72"/>
      <c r="AXU78" s="72"/>
      <c r="AXV78" s="72"/>
      <c r="AXW78" s="72"/>
      <c r="AXX78" s="72"/>
      <c r="AXY78" s="72"/>
      <c r="AXZ78" s="72"/>
      <c r="AYA78" s="72"/>
      <c r="AYB78" s="72"/>
      <c r="AYC78" s="72"/>
      <c r="AYD78" s="72"/>
      <c r="AYE78" s="72"/>
      <c r="AYF78" s="72"/>
      <c r="AYG78" s="72"/>
      <c r="AYH78" s="72"/>
      <c r="AYI78" s="72"/>
      <c r="AYJ78" s="72"/>
      <c r="AYK78" s="72"/>
      <c r="AYL78" s="72"/>
      <c r="AYM78" s="72"/>
      <c r="AYN78" s="72"/>
      <c r="AYO78" s="72"/>
      <c r="AYP78" s="72"/>
      <c r="AYQ78" s="72"/>
      <c r="AYR78" s="72"/>
      <c r="AYS78" s="72"/>
      <c r="AYT78" s="72"/>
      <c r="AYU78" s="72"/>
      <c r="AYV78" s="72"/>
      <c r="AYW78" s="72"/>
      <c r="AYX78" s="72"/>
      <c r="AYY78" s="72"/>
      <c r="AYZ78" s="72"/>
      <c r="AZA78" s="72"/>
      <c r="AZB78" s="72"/>
      <c r="AZC78" s="72"/>
      <c r="AZD78" s="72"/>
      <c r="AZE78" s="72"/>
      <c r="AZF78" s="72"/>
      <c r="AZG78" s="72"/>
      <c r="AZH78" s="72"/>
      <c r="AZI78" s="72"/>
      <c r="AZJ78" s="72"/>
      <c r="AZK78" s="72"/>
      <c r="AZL78" s="72"/>
      <c r="AZM78" s="72"/>
      <c r="AZN78" s="72"/>
      <c r="AZO78" s="72"/>
      <c r="AZP78" s="72"/>
      <c r="AZQ78" s="72"/>
      <c r="AZR78" s="72"/>
      <c r="AZS78" s="72"/>
      <c r="AZT78" s="72"/>
      <c r="AZU78" s="72"/>
      <c r="AZV78" s="72"/>
      <c r="AZW78" s="72"/>
      <c r="AZX78" s="72"/>
      <c r="AZY78" s="72"/>
      <c r="AZZ78" s="72"/>
      <c r="BAA78" s="72"/>
      <c r="BAB78" s="72"/>
      <c r="BAC78" s="72"/>
      <c r="BAD78" s="72"/>
      <c r="BAE78" s="72"/>
      <c r="BAF78" s="72"/>
      <c r="BAG78" s="72"/>
      <c r="BAH78" s="72"/>
      <c r="BAI78" s="72"/>
      <c r="BAJ78" s="72"/>
      <c r="BAK78" s="72"/>
      <c r="BAL78" s="72"/>
      <c r="BAM78" s="72"/>
      <c r="BAN78" s="72"/>
      <c r="BAO78" s="72"/>
      <c r="BAP78" s="72"/>
      <c r="BAQ78" s="72"/>
      <c r="BAR78" s="72"/>
      <c r="BAS78" s="72"/>
      <c r="BAT78" s="72"/>
      <c r="BAU78" s="72"/>
      <c r="BAV78" s="72"/>
      <c r="BAW78" s="72"/>
      <c r="BAX78" s="72"/>
      <c r="BAY78" s="72"/>
      <c r="BAZ78" s="72"/>
      <c r="BBA78" s="72"/>
      <c r="BBB78" s="72"/>
      <c r="BBC78" s="72"/>
      <c r="BBD78" s="72"/>
      <c r="BBE78" s="72"/>
      <c r="BBF78" s="72"/>
      <c r="BBG78" s="72"/>
      <c r="BBH78" s="72"/>
      <c r="BBI78" s="72"/>
      <c r="BBJ78" s="72"/>
      <c r="BBK78" s="72"/>
      <c r="BBL78" s="72"/>
      <c r="BBM78" s="72"/>
      <c r="BBN78" s="72"/>
      <c r="BBO78" s="72"/>
      <c r="BBP78" s="72"/>
      <c r="BBQ78" s="72"/>
      <c r="BBR78" s="72"/>
      <c r="BBS78" s="72"/>
      <c r="BBT78" s="72"/>
      <c r="BBU78" s="72"/>
      <c r="BBV78" s="72"/>
      <c r="BBW78" s="72"/>
      <c r="BBX78" s="72"/>
      <c r="BBY78" s="72"/>
      <c r="BBZ78" s="72"/>
      <c r="BCA78" s="72"/>
      <c r="BCB78" s="72"/>
      <c r="BCC78" s="72"/>
      <c r="BCD78" s="72"/>
      <c r="BCE78" s="72"/>
      <c r="BCF78" s="72"/>
      <c r="BCG78" s="72"/>
      <c r="BCH78" s="72"/>
      <c r="BCI78" s="72"/>
      <c r="BCJ78" s="72"/>
      <c r="BCK78" s="72"/>
      <c r="BCL78" s="72"/>
      <c r="BCM78" s="72"/>
      <c r="BCN78" s="72"/>
      <c r="BCO78" s="72"/>
      <c r="BCP78" s="72"/>
      <c r="BCQ78" s="72"/>
      <c r="BCR78" s="72"/>
      <c r="BCS78" s="72"/>
      <c r="BCT78" s="72"/>
      <c r="BCU78" s="72"/>
      <c r="BCV78" s="72"/>
      <c r="BCW78" s="72"/>
      <c r="BCX78" s="72"/>
      <c r="BCY78" s="72"/>
      <c r="BCZ78" s="72"/>
      <c r="BDA78" s="72"/>
      <c r="BDB78" s="72"/>
      <c r="BDC78" s="72"/>
      <c r="BDD78" s="72"/>
      <c r="BDE78" s="72"/>
      <c r="BDF78" s="72"/>
      <c r="BDG78" s="72"/>
      <c r="BDH78" s="72"/>
      <c r="BDI78" s="72"/>
      <c r="BDJ78" s="72"/>
      <c r="BDK78" s="72"/>
      <c r="BDL78" s="72"/>
      <c r="BDM78" s="72"/>
      <c r="BDN78" s="72"/>
      <c r="BDO78" s="72"/>
      <c r="BDP78" s="72"/>
      <c r="BDQ78" s="72"/>
      <c r="BDR78" s="72"/>
      <c r="BDS78" s="72"/>
      <c r="BDT78" s="72"/>
      <c r="BDU78" s="72"/>
      <c r="BDV78" s="72"/>
      <c r="BDW78" s="72"/>
      <c r="BDX78" s="72"/>
      <c r="BDY78" s="72"/>
      <c r="BDZ78" s="72"/>
      <c r="BEA78" s="72"/>
      <c r="BEB78" s="72"/>
      <c r="BEC78" s="72"/>
      <c r="BED78" s="72"/>
      <c r="BEE78" s="72"/>
      <c r="BEF78" s="72"/>
      <c r="BEG78" s="72"/>
      <c r="BEH78" s="72"/>
      <c r="BEI78" s="72"/>
      <c r="BEJ78" s="72"/>
      <c r="BEK78" s="72"/>
      <c r="BEL78" s="72"/>
      <c r="BEM78" s="72"/>
      <c r="BEN78" s="72"/>
      <c r="BEO78" s="72"/>
      <c r="BEP78" s="72"/>
      <c r="BEQ78" s="72"/>
      <c r="BER78" s="72"/>
      <c r="BES78" s="72"/>
      <c r="BET78" s="72"/>
      <c r="BEU78" s="72"/>
      <c r="BEV78" s="72"/>
      <c r="BEW78" s="72"/>
      <c r="BEX78" s="72"/>
      <c r="BEY78" s="72"/>
      <c r="BEZ78" s="72"/>
      <c r="BFA78" s="72"/>
      <c r="BFB78" s="72"/>
      <c r="BFC78" s="72"/>
      <c r="BFD78" s="72"/>
      <c r="BFE78" s="72"/>
      <c r="BFF78" s="72"/>
      <c r="BFG78" s="72"/>
      <c r="BFH78" s="72"/>
      <c r="BFI78" s="72"/>
      <c r="BFJ78" s="72"/>
      <c r="BFK78" s="72"/>
      <c r="BFL78" s="72"/>
      <c r="BFM78" s="72"/>
      <c r="BFN78" s="72"/>
      <c r="BFO78" s="72"/>
      <c r="BFP78" s="72"/>
      <c r="BFQ78" s="72"/>
      <c r="BFR78" s="72"/>
      <c r="BFS78" s="72"/>
      <c r="BFT78" s="72"/>
      <c r="BFU78" s="72"/>
      <c r="BFV78" s="72"/>
      <c r="BFW78" s="72"/>
      <c r="BFX78" s="72"/>
      <c r="BFY78" s="72"/>
      <c r="BFZ78" s="72"/>
      <c r="BGA78" s="72"/>
      <c r="BGB78" s="72"/>
      <c r="BGC78" s="72"/>
      <c r="BGD78" s="72"/>
      <c r="BGE78" s="72"/>
      <c r="BGF78" s="72"/>
      <c r="BGG78" s="72"/>
      <c r="BGH78" s="72"/>
      <c r="BGI78" s="72"/>
      <c r="BGJ78" s="72"/>
      <c r="BGK78" s="72"/>
      <c r="BGL78" s="72"/>
      <c r="BGM78" s="72"/>
      <c r="BGN78" s="72"/>
      <c r="BGO78" s="72"/>
      <c r="BGP78" s="72"/>
      <c r="BGQ78" s="72"/>
      <c r="BGR78" s="72"/>
      <c r="BGS78" s="72"/>
      <c r="BGT78" s="72"/>
      <c r="BGU78" s="72"/>
      <c r="BGV78" s="72"/>
      <c r="BGW78" s="72"/>
      <c r="BGX78" s="72"/>
      <c r="BGY78" s="72"/>
      <c r="BGZ78" s="72"/>
      <c r="BHA78" s="72"/>
      <c r="BHB78" s="72"/>
      <c r="BHC78" s="72"/>
      <c r="BHD78" s="72"/>
      <c r="BHE78" s="72"/>
      <c r="BHF78" s="72"/>
      <c r="BHG78" s="72"/>
      <c r="BHH78" s="72"/>
      <c r="BHI78" s="72"/>
      <c r="BHJ78" s="72"/>
      <c r="BHK78" s="72"/>
      <c r="BHL78" s="72"/>
      <c r="BHM78" s="72"/>
      <c r="BHN78" s="72"/>
      <c r="BHO78" s="72"/>
      <c r="BHP78" s="72"/>
      <c r="BHQ78" s="72"/>
      <c r="BHR78" s="72"/>
      <c r="BHS78" s="72"/>
      <c r="BHT78" s="72"/>
      <c r="BHU78" s="72"/>
      <c r="BHV78" s="72"/>
      <c r="BHW78" s="72"/>
      <c r="BHX78" s="72"/>
      <c r="BHY78" s="72"/>
      <c r="BHZ78" s="72"/>
      <c r="BIA78" s="72"/>
      <c r="BIB78" s="72"/>
      <c r="BIC78" s="72"/>
      <c r="BID78" s="72"/>
      <c r="BIE78" s="72"/>
      <c r="BIF78" s="72"/>
      <c r="BIG78" s="72"/>
      <c r="BIH78" s="72"/>
      <c r="BII78" s="72"/>
      <c r="BIJ78" s="72"/>
      <c r="BIK78" s="72"/>
      <c r="BIL78" s="72"/>
      <c r="BIM78" s="72"/>
      <c r="BIN78" s="72"/>
      <c r="BIO78" s="72"/>
      <c r="BIP78" s="72"/>
      <c r="BIQ78" s="72"/>
      <c r="BIR78" s="72"/>
      <c r="BIS78" s="72"/>
      <c r="BIT78" s="72"/>
      <c r="BIU78" s="72"/>
      <c r="BIV78" s="72"/>
      <c r="BIW78" s="72"/>
      <c r="BIX78" s="72"/>
      <c r="BIY78" s="72"/>
      <c r="BIZ78" s="72"/>
    </row>
    <row r="79" spans="1:1612" s="37" customFormat="1" ht="60.4" customHeight="1">
      <c r="A79" s="151" t="s">
        <v>150</v>
      </c>
      <c r="B79" s="173"/>
      <c r="C79" s="61" t="s">
        <v>17</v>
      </c>
      <c r="D79" s="62">
        <v>2017</v>
      </c>
      <c r="E79" s="62">
        <v>2017</v>
      </c>
      <c r="F79" s="62">
        <v>2017</v>
      </c>
      <c r="G79" s="51">
        <v>1088.5150799999999</v>
      </c>
      <c r="H79" s="51">
        <v>0</v>
      </c>
      <c r="I79" s="51">
        <v>0</v>
      </c>
      <c r="J79" s="51">
        <v>1088.5150799999999</v>
      </c>
      <c r="K79" s="51">
        <v>0</v>
      </c>
      <c r="L79" s="51">
        <v>0</v>
      </c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  <c r="IW79" s="72"/>
      <c r="IX79" s="72"/>
      <c r="IY79" s="72"/>
      <c r="IZ79" s="72"/>
      <c r="JA79" s="72"/>
      <c r="JB79" s="72"/>
      <c r="JC79" s="72"/>
      <c r="JD79" s="72"/>
      <c r="JE79" s="72"/>
      <c r="JF79" s="72"/>
      <c r="JG79" s="72"/>
      <c r="JH79" s="72"/>
      <c r="JI79" s="72"/>
      <c r="JJ79" s="72"/>
      <c r="JK79" s="72"/>
      <c r="JL79" s="72"/>
      <c r="JM79" s="72"/>
      <c r="JN79" s="72"/>
      <c r="JO79" s="72"/>
      <c r="JP79" s="72"/>
      <c r="JQ79" s="72"/>
      <c r="JR79" s="72"/>
      <c r="JS79" s="72"/>
      <c r="JT79" s="72"/>
      <c r="JU79" s="72"/>
      <c r="JV79" s="72"/>
      <c r="JW79" s="72"/>
      <c r="JX79" s="72"/>
      <c r="JY79" s="72"/>
      <c r="JZ79" s="72"/>
      <c r="KA79" s="72"/>
      <c r="KB79" s="72"/>
      <c r="KC79" s="72"/>
      <c r="KD79" s="72"/>
      <c r="KE79" s="72"/>
      <c r="KF79" s="72"/>
      <c r="KG79" s="72"/>
      <c r="KH79" s="72"/>
      <c r="KI79" s="72"/>
      <c r="KJ79" s="72"/>
      <c r="KK79" s="72"/>
      <c r="KL79" s="72"/>
      <c r="KM79" s="72"/>
      <c r="KN79" s="72"/>
      <c r="KO79" s="72"/>
      <c r="KP79" s="72"/>
      <c r="KQ79" s="72"/>
      <c r="KR79" s="72"/>
      <c r="KS79" s="72"/>
      <c r="KT79" s="72"/>
      <c r="KU79" s="72"/>
      <c r="KV79" s="72"/>
      <c r="KW79" s="72"/>
      <c r="KX79" s="72"/>
      <c r="KY79" s="72"/>
      <c r="KZ79" s="72"/>
      <c r="LA79" s="72"/>
      <c r="LB79" s="72"/>
      <c r="LC79" s="72"/>
      <c r="LD79" s="72"/>
      <c r="LE79" s="72"/>
      <c r="LF79" s="72"/>
      <c r="LG79" s="72"/>
      <c r="LH79" s="72"/>
      <c r="LI79" s="72"/>
      <c r="LJ79" s="72"/>
      <c r="LK79" s="72"/>
      <c r="LL79" s="72"/>
      <c r="LM79" s="72"/>
      <c r="LN79" s="72"/>
      <c r="LO79" s="72"/>
      <c r="LP79" s="72"/>
      <c r="LQ79" s="72"/>
      <c r="LR79" s="72"/>
      <c r="LS79" s="72"/>
      <c r="LT79" s="72"/>
      <c r="LU79" s="72"/>
      <c r="LV79" s="72"/>
      <c r="LW79" s="72"/>
      <c r="LX79" s="72"/>
      <c r="LY79" s="72"/>
      <c r="LZ79" s="72"/>
      <c r="MA79" s="72"/>
      <c r="MB79" s="72"/>
      <c r="MC79" s="72"/>
      <c r="MD79" s="72"/>
      <c r="ME79" s="72"/>
      <c r="MF79" s="72"/>
      <c r="MG79" s="72"/>
      <c r="MH79" s="72"/>
      <c r="MI79" s="72"/>
      <c r="MJ79" s="72"/>
      <c r="MK79" s="72"/>
      <c r="ML79" s="72"/>
      <c r="MM79" s="72"/>
      <c r="MN79" s="72"/>
      <c r="MO79" s="72"/>
      <c r="MP79" s="72"/>
      <c r="MQ79" s="72"/>
      <c r="MR79" s="72"/>
      <c r="MS79" s="72"/>
      <c r="MT79" s="72"/>
      <c r="MU79" s="72"/>
      <c r="MV79" s="72"/>
      <c r="MW79" s="72"/>
      <c r="MX79" s="72"/>
      <c r="MY79" s="72"/>
      <c r="MZ79" s="72"/>
      <c r="NA79" s="72"/>
      <c r="NB79" s="72"/>
      <c r="NC79" s="72"/>
      <c r="ND79" s="72"/>
      <c r="NE79" s="72"/>
      <c r="NF79" s="72"/>
      <c r="NG79" s="72"/>
      <c r="NH79" s="72"/>
      <c r="NI79" s="72"/>
      <c r="NJ79" s="72"/>
      <c r="NK79" s="72"/>
      <c r="NL79" s="72"/>
      <c r="NM79" s="72"/>
      <c r="NN79" s="72"/>
      <c r="NO79" s="72"/>
      <c r="NP79" s="72"/>
      <c r="NQ79" s="72"/>
      <c r="NR79" s="72"/>
      <c r="NS79" s="72"/>
      <c r="NT79" s="72"/>
      <c r="NU79" s="72"/>
      <c r="NV79" s="72"/>
      <c r="NW79" s="72"/>
      <c r="NX79" s="72"/>
      <c r="NY79" s="72"/>
      <c r="NZ79" s="72"/>
      <c r="OA79" s="72"/>
      <c r="OB79" s="72"/>
      <c r="OC79" s="72"/>
      <c r="OD79" s="72"/>
      <c r="OE79" s="72"/>
      <c r="OF79" s="72"/>
      <c r="OG79" s="72"/>
      <c r="OH79" s="72"/>
      <c r="OI79" s="72"/>
      <c r="OJ79" s="72"/>
      <c r="OK79" s="72"/>
      <c r="OL79" s="72"/>
      <c r="OM79" s="72"/>
      <c r="ON79" s="72"/>
      <c r="OO79" s="72"/>
      <c r="OP79" s="72"/>
      <c r="OQ79" s="72"/>
      <c r="OR79" s="72"/>
      <c r="OS79" s="72"/>
      <c r="OT79" s="72"/>
      <c r="OU79" s="72"/>
      <c r="OV79" s="72"/>
      <c r="OW79" s="72"/>
      <c r="OX79" s="72"/>
      <c r="OY79" s="72"/>
      <c r="OZ79" s="72"/>
      <c r="PA79" s="72"/>
      <c r="PB79" s="72"/>
      <c r="PC79" s="72"/>
      <c r="PD79" s="72"/>
      <c r="PE79" s="72"/>
      <c r="PF79" s="72"/>
      <c r="PG79" s="72"/>
      <c r="PH79" s="72"/>
      <c r="PI79" s="72"/>
      <c r="PJ79" s="72"/>
      <c r="PK79" s="72"/>
      <c r="PL79" s="72"/>
      <c r="PM79" s="72"/>
      <c r="PN79" s="72"/>
      <c r="PO79" s="72"/>
      <c r="PP79" s="72"/>
      <c r="PQ79" s="72"/>
      <c r="PR79" s="72"/>
      <c r="PS79" s="72"/>
      <c r="PT79" s="72"/>
      <c r="PU79" s="72"/>
      <c r="PV79" s="72"/>
      <c r="PW79" s="72"/>
      <c r="PX79" s="72"/>
      <c r="PY79" s="72"/>
      <c r="PZ79" s="72"/>
      <c r="QA79" s="72"/>
      <c r="QB79" s="72"/>
      <c r="QC79" s="72"/>
      <c r="QD79" s="72"/>
      <c r="QE79" s="72"/>
      <c r="QF79" s="72"/>
      <c r="QG79" s="72"/>
      <c r="QH79" s="72"/>
      <c r="QI79" s="72"/>
      <c r="QJ79" s="72"/>
      <c r="QK79" s="72"/>
      <c r="QL79" s="72"/>
      <c r="QM79" s="72"/>
      <c r="QN79" s="72"/>
      <c r="QO79" s="72"/>
      <c r="QP79" s="72"/>
      <c r="QQ79" s="72"/>
      <c r="QR79" s="72"/>
      <c r="QS79" s="72"/>
      <c r="QT79" s="72"/>
      <c r="QU79" s="72"/>
      <c r="QV79" s="72"/>
      <c r="QW79" s="72"/>
      <c r="QX79" s="72"/>
      <c r="QY79" s="72"/>
      <c r="QZ79" s="72"/>
      <c r="RA79" s="72"/>
      <c r="RB79" s="72"/>
      <c r="RC79" s="72"/>
      <c r="RD79" s="72"/>
      <c r="RE79" s="72"/>
      <c r="RF79" s="72"/>
      <c r="RG79" s="72"/>
      <c r="RH79" s="72"/>
      <c r="RI79" s="72"/>
      <c r="RJ79" s="72"/>
      <c r="RK79" s="72"/>
      <c r="RL79" s="72"/>
      <c r="RM79" s="72"/>
      <c r="RN79" s="72"/>
      <c r="RO79" s="72"/>
      <c r="RP79" s="72"/>
      <c r="RQ79" s="72"/>
      <c r="RR79" s="72"/>
      <c r="RS79" s="72"/>
      <c r="RT79" s="72"/>
      <c r="RU79" s="72"/>
      <c r="RV79" s="72"/>
      <c r="RW79" s="72"/>
      <c r="RX79" s="72"/>
      <c r="RY79" s="72"/>
      <c r="RZ79" s="72"/>
      <c r="SA79" s="72"/>
      <c r="SB79" s="72"/>
      <c r="SC79" s="72"/>
      <c r="SD79" s="72"/>
      <c r="SE79" s="72"/>
      <c r="SF79" s="72"/>
      <c r="SG79" s="72"/>
      <c r="SH79" s="72"/>
      <c r="SI79" s="72"/>
      <c r="SJ79" s="72"/>
      <c r="SK79" s="72"/>
      <c r="SL79" s="72"/>
      <c r="SM79" s="72"/>
      <c r="SN79" s="72"/>
      <c r="SO79" s="72"/>
      <c r="SP79" s="72"/>
      <c r="SQ79" s="72"/>
      <c r="SR79" s="72"/>
      <c r="SS79" s="72"/>
      <c r="ST79" s="72"/>
      <c r="SU79" s="72"/>
      <c r="SV79" s="72"/>
      <c r="SW79" s="72"/>
      <c r="SX79" s="72"/>
      <c r="SY79" s="72"/>
      <c r="SZ79" s="72"/>
      <c r="TA79" s="72"/>
      <c r="TB79" s="72"/>
      <c r="TC79" s="72"/>
      <c r="TD79" s="72"/>
      <c r="TE79" s="72"/>
      <c r="TF79" s="72"/>
      <c r="TG79" s="72"/>
      <c r="TH79" s="72"/>
      <c r="TI79" s="72"/>
      <c r="TJ79" s="72"/>
      <c r="TK79" s="72"/>
      <c r="TL79" s="72"/>
      <c r="TM79" s="72"/>
      <c r="TN79" s="72"/>
      <c r="TO79" s="72"/>
      <c r="TP79" s="72"/>
      <c r="TQ79" s="72"/>
      <c r="TR79" s="72"/>
      <c r="TS79" s="72"/>
      <c r="TT79" s="72"/>
      <c r="TU79" s="72"/>
      <c r="TV79" s="72"/>
      <c r="TW79" s="72"/>
      <c r="TX79" s="72"/>
      <c r="TY79" s="72"/>
      <c r="TZ79" s="72"/>
      <c r="UA79" s="72"/>
      <c r="UB79" s="72"/>
      <c r="UC79" s="72"/>
      <c r="UD79" s="72"/>
      <c r="UE79" s="72"/>
      <c r="UF79" s="72"/>
      <c r="UG79" s="72"/>
      <c r="UH79" s="72"/>
      <c r="UI79" s="72"/>
      <c r="UJ79" s="72"/>
      <c r="UK79" s="72"/>
      <c r="UL79" s="72"/>
      <c r="UM79" s="72"/>
      <c r="UN79" s="72"/>
      <c r="UO79" s="72"/>
      <c r="UP79" s="72"/>
      <c r="UQ79" s="72"/>
      <c r="UR79" s="72"/>
      <c r="US79" s="72"/>
      <c r="UT79" s="72"/>
      <c r="UU79" s="72"/>
      <c r="UV79" s="72"/>
      <c r="UW79" s="72"/>
      <c r="UX79" s="72"/>
      <c r="UY79" s="72"/>
      <c r="UZ79" s="72"/>
      <c r="VA79" s="72"/>
      <c r="VB79" s="72"/>
      <c r="VC79" s="72"/>
      <c r="VD79" s="72"/>
      <c r="VE79" s="72"/>
      <c r="VF79" s="72"/>
      <c r="VG79" s="72"/>
      <c r="VH79" s="72"/>
      <c r="VI79" s="72"/>
      <c r="VJ79" s="72"/>
      <c r="VK79" s="72"/>
      <c r="VL79" s="72"/>
      <c r="VM79" s="72"/>
      <c r="VN79" s="72"/>
      <c r="VO79" s="72"/>
      <c r="VP79" s="72"/>
      <c r="VQ79" s="72"/>
      <c r="VR79" s="72"/>
      <c r="VS79" s="72"/>
      <c r="VT79" s="72"/>
      <c r="VU79" s="72"/>
      <c r="VV79" s="72"/>
      <c r="VW79" s="72"/>
      <c r="VX79" s="72"/>
      <c r="VY79" s="72"/>
      <c r="VZ79" s="72"/>
      <c r="WA79" s="72"/>
      <c r="WB79" s="72"/>
      <c r="WC79" s="72"/>
      <c r="WD79" s="72"/>
      <c r="WE79" s="72"/>
      <c r="WF79" s="72"/>
      <c r="WG79" s="72"/>
      <c r="WH79" s="72"/>
      <c r="WI79" s="72"/>
      <c r="WJ79" s="72"/>
      <c r="WK79" s="72"/>
      <c r="WL79" s="72"/>
      <c r="WM79" s="72"/>
      <c r="WN79" s="72"/>
      <c r="WO79" s="72"/>
      <c r="WP79" s="72"/>
      <c r="WQ79" s="72"/>
      <c r="WR79" s="72"/>
      <c r="WS79" s="72"/>
      <c r="WT79" s="72"/>
      <c r="WU79" s="72"/>
      <c r="WV79" s="72"/>
      <c r="WW79" s="72"/>
      <c r="WX79" s="72"/>
      <c r="WY79" s="72"/>
      <c r="WZ79" s="72"/>
      <c r="XA79" s="72"/>
      <c r="XB79" s="72"/>
      <c r="XC79" s="72"/>
      <c r="XD79" s="72"/>
      <c r="XE79" s="72"/>
      <c r="XF79" s="72"/>
      <c r="XG79" s="72"/>
      <c r="XH79" s="72"/>
      <c r="XI79" s="72"/>
      <c r="XJ79" s="72"/>
      <c r="XK79" s="72"/>
      <c r="XL79" s="72"/>
      <c r="XM79" s="72"/>
      <c r="XN79" s="72"/>
      <c r="XO79" s="72"/>
      <c r="XP79" s="72"/>
      <c r="XQ79" s="72"/>
      <c r="XR79" s="72"/>
      <c r="XS79" s="72"/>
      <c r="XT79" s="72"/>
      <c r="XU79" s="72"/>
      <c r="XV79" s="72"/>
      <c r="XW79" s="72"/>
      <c r="XX79" s="72"/>
      <c r="XY79" s="72"/>
      <c r="XZ79" s="72"/>
      <c r="YA79" s="72"/>
      <c r="YB79" s="72"/>
      <c r="YC79" s="72"/>
      <c r="YD79" s="72"/>
      <c r="YE79" s="72"/>
      <c r="YF79" s="72"/>
      <c r="YG79" s="72"/>
      <c r="YH79" s="72"/>
      <c r="YI79" s="72"/>
      <c r="YJ79" s="72"/>
      <c r="YK79" s="72"/>
      <c r="YL79" s="72"/>
      <c r="YM79" s="72"/>
      <c r="YN79" s="72"/>
      <c r="YO79" s="72"/>
      <c r="YP79" s="72"/>
      <c r="YQ79" s="72"/>
      <c r="YR79" s="72"/>
      <c r="YS79" s="72"/>
      <c r="YT79" s="72"/>
      <c r="YU79" s="72"/>
      <c r="YV79" s="72"/>
      <c r="YW79" s="72"/>
      <c r="YX79" s="72"/>
      <c r="YY79" s="72"/>
      <c r="YZ79" s="72"/>
      <c r="ZA79" s="72"/>
      <c r="ZB79" s="72"/>
      <c r="ZC79" s="72"/>
      <c r="ZD79" s="72"/>
      <c r="ZE79" s="72"/>
      <c r="ZF79" s="72"/>
      <c r="ZG79" s="72"/>
      <c r="ZH79" s="72"/>
      <c r="ZI79" s="72"/>
      <c r="ZJ79" s="72"/>
      <c r="ZK79" s="72"/>
      <c r="ZL79" s="72"/>
      <c r="ZM79" s="72"/>
      <c r="ZN79" s="72"/>
      <c r="ZO79" s="72"/>
      <c r="ZP79" s="72"/>
      <c r="ZQ79" s="72"/>
      <c r="ZR79" s="72"/>
      <c r="ZS79" s="72"/>
      <c r="ZT79" s="72"/>
      <c r="ZU79" s="72"/>
      <c r="ZV79" s="72"/>
      <c r="ZW79" s="72"/>
      <c r="ZX79" s="72"/>
      <c r="ZY79" s="72"/>
      <c r="ZZ79" s="72"/>
      <c r="AAA79" s="72"/>
      <c r="AAB79" s="72"/>
      <c r="AAC79" s="72"/>
      <c r="AAD79" s="72"/>
      <c r="AAE79" s="72"/>
      <c r="AAF79" s="72"/>
      <c r="AAG79" s="72"/>
      <c r="AAH79" s="72"/>
      <c r="AAI79" s="72"/>
      <c r="AAJ79" s="72"/>
      <c r="AAK79" s="72"/>
      <c r="AAL79" s="72"/>
      <c r="AAM79" s="72"/>
      <c r="AAN79" s="72"/>
      <c r="AAO79" s="72"/>
      <c r="AAP79" s="72"/>
      <c r="AAQ79" s="72"/>
      <c r="AAR79" s="72"/>
      <c r="AAS79" s="72"/>
      <c r="AAT79" s="72"/>
      <c r="AAU79" s="72"/>
      <c r="AAV79" s="72"/>
      <c r="AAW79" s="72"/>
      <c r="AAX79" s="72"/>
      <c r="AAY79" s="72"/>
      <c r="AAZ79" s="72"/>
      <c r="ABA79" s="72"/>
      <c r="ABB79" s="72"/>
      <c r="ABC79" s="72"/>
      <c r="ABD79" s="72"/>
      <c r="ABE79" s="72"/>
      <c r="ABF79" s="72"/>
      <c r="ABG79" s="72"/>
      <c r="ABH79" s="72"/>
      <c r="ABI79" s="72"/>
      <c r="ABJ79" s="72"/>
      <c r="ABK79" s="72"/>
      <c r="ABL79" s="72"/>
      <c r="ABM79" s="72"/>
      <c r="ABN79" s="72"/>
      <c r="ABO79" s="72"/>
      <c r="ABP79" s="72"/>
      <c r="ABQ79" s="72"/>
      <c r="ABR79" s="72"/>
      <c r="ABS79" s="72"/>
      <c r="ABT79" s="72"/>
      <c r="ABU79" s="72"/>
      <c r="ABV79" s="72"/>
      <c r="ABW79" s="72"/>
      <c r="ABX79" s="72"/>
      <c r="ABY79" s="72"/>
      <c r="ABZ79" s="72"/>
      <c r="ACA79" s="72"/>
      <c r="ACB79" s="72"/>
      <c r="ACC79" s="72"/>
      <c r="ACD79" s="72"/>
      <c r="ACE79" s="72"/>
      <c r="ACF79" s="72"/>
      <c r="ACG79" s="72"/>
      <c r="ACH79" s="72"/>
      <c r="ACI79" s="72"/>
      <c r="ACJ79" s="72"/>
      <c r="ACK79" s="72"/>
      <c r="ACL79" s="72"/>
      <c r="ACM79" s="72"/>
      <c r="ACN79" s="72"/>
      <c r="ACO79" s="72"/>
      <c r="ACP79" s="72"/>
      <c r="ACQ79" s="72"/>
      <c r="ACR79" s="72"/>
      <c r="ACS79" s="72"/>
      <c r="ACT79" s="72"/>
      <c r="ACU79" s="72"/>
      <c r="ACV79" s="72"/>
      <c r="ACW79" s="72"/>
      <c r="ACX79" s="72"/>
      <c r="ACY79" s="72"/>
      <c r="ACZ79" s="72"/>
      <c r="ADA79" s="72"/>
      <c r="ADB79" s="72"/>
      <c r="ADC79" s="72"/>
      <c r="ADD79" s="72"/>
      <c r="ADE79" s="72"/>
      <c r="ADF79" s="72"/>
      <c r="ADG79" s="72"/>
      <c r="ADH79" s="72"/>
      <c r="ADI79" s="72"/>
      <c r="ADJ79" s="72"/>
      <c r="ADK79" s="72"/>
      <c r="ADL79" s="72"/>
      <c r="ADM79" s="72"/>
      <c r="ADN79" s="72"/>
      <c r="ADO79" s="72"/>
      <c r="ADP79" s="72"/>
      <c r="ADQ79" s="72"/>
      <c r="ADR79" s="72"/>
      <c r="ADS79" s="72"/>
      <c r="ADT79" s="72"/>
      <c r="ADU79" s="72"/>
      <c r="ADV79" s="72"/>
      <c r="ADW79" s="72"/>
      <c r="ADX79" s="72"/>
      <c r="ADY79" s="72"/>
      <c r="ADZ79" s="72"/>
      <c r="AEA79" s="72"/>
      <c r="AEB79" s="72"/>
      <c r="AEC79" s="72"/>
      <c r="AED79" s="72"/>
      <c r="AEE79" s="72"/>
      <c r="AEF79" s="72"/>
      <c r="AEG79" s="72"/>
      <c r="AEH79" s="72"/>
      <c r="AEI79" s="72"/>
      <c r="AEJ79" s="72"/>
      <c r="AEK79" s="72"/>
      <c r="AEL79" s="72"/>
      <c r="AEM79" s="72"/>
      <c r="AEN79" s="72"/>
      <c r="AEO79" s="72"/>
      <c r="AEP79" s="72"/>
      <c r="AEQ79" s="72"/>
      <c r="AER79" s="72"/>
      <c r="AES79" s="72"/>
      <c r="AET79" s="72"/>
      <c r="AEU79" s="72"/>
      <c r="AEV79" s="72"/>
      <c r="AEW79" s="72"/>
      <c r="AEX79" s="72"/>
      <c r="AEY79" s="72"/>
      <c r="AEZ79" s="72"/>
      <c r="AFA79" s="72"/>
      <c r="AFB79" s="72"/>
      <c r="AFC79" s="72"/>
      <c r="AFD79" s="72"/>
      <c r="AFE79" s="72"/>
      <c r="AFF79" s="72"/>
      <c r="AFG79" s="72"/>
      <c r="AFH79" s="72"/>
      <c r="AFI79" s="72"/>
      <c r="AFJ79" s="72"/>
      <c r="AFK79" s="72"/>
      <c r="AFL79" s="72"/>
      <c r="AFM79" s="72"/>
      <c r="AFN79" s="72"/>
      <c r="AFO79" s="72"/>
      <c r="AFP79" s="72"/>
      <c r="AFQ79" s="72"/>
      <c r="AFR79" s="72"/>
      <c r="AFS79" s="72"/>
      <c r="AFT79" s="72"/>
      <c r="AFU79" s="72"/>
      <c r="AFV79" s="72"/>
      <c r="AFW79" s="72"/>
      <c r="AFX79" s="72"/>
      <c r="AFY79" s="72"/>
      <c r="AFZ79" s="72"/>
      <c r="AGA79" s="72"/>
      <c r="AGB79" s="72"/>
      <c r="AGC79" s="72"/>
      <c r="AGD79" s="72"/>
      <c r="AGE79" s="72"/>
      <c r="AGF79" s="72"/>
      <c r="AGG79" s="72"/>
      <c r="AGH79" s="72"/>
      <c r="AGI79" s="72"/>
      <c r="AGJ79" s="72"/>
      <c r="AGK79" s="72"/>
      <c r="AGL79" s="72"/>
      <c r="AGM79" s="72"/>
      <c r="AGN79" s="72"/>
      <c r="AGO79" s="72"/>
      <c r="AGP79" s="72"/>
      <c r="AGQ79" s="72"/>
      <c r="AGR79" s="72"/>
      <c r="AGS79" s="72"/>
      <c r="AGT79" s="72"/>
      <c r="AGU79" s="72"/>
      <c r="AGV79" s="72"/>
      <c r="AGW79" s="72"/>
      <c r="AGX79" s="72"/>
      <c r="AGY79" s="72"/>
      <c r="AGZ79" s="72"/>
      <c r="AHA79" s="72"/>
      <c r="AHB79" s="72"/>
      <c r="AHC79" s="72"/>
      <c r="AHD79" s="72"/>
      <c r="AHE79" s="72"/>
      <c r="AHF79" s="72"/>
      <c r="AHG79" s="72"/>
      <c r="AHH79" s="72"/>
      <c r="AHI79" s="72"/>
      <c r="AHJ79" s="72"/>
      <c r="AHK79" s="72"/>
      <c r="AHL79" s="72"/>
      <c r="AHM79" s="72"/>
      <c r="AHN79" s="72"/>
      <c r="AHO79" s="72"/>
      <c r="AHP79" s="72"/>
      <c r="AHQ79" s="72"/>
      <c r="AHR79" s="72"/>
      <c r="AHS79" s="72"/>
      <c r="AHT79" s="72"/>
      <c r="AHU79" s="72"/>
      <c r="AHV79" s="72"/>
      <c r="AHW79" s="72"/>
      <c r="AHX79" s="72"/>
      <c r="AHY79" s="72"/>
      <c r="AHZ79" s="72"/>
      <c r="AIA79" s="72"/>
      <c r="AIB79" s="72"/>
      <c r="AIC79" s="72"/>
      <c r="AID79" s="72"/>
      <c r="AIE79" s="72"/>
      <c r="AIF79" s="72"/>
      <c r="AIG79" s="72"/>
      <c r="AIH79" s="72"/>
      <c r="AII79" s="72"/>
      <c r="AIJ79" s="72"/>
      <c r="AIK79" s="72"/>
      <c r="AIL79" s="72"/>
      <c r="AIM79" s="72"/>
      <c r="AIN79" s="72"/>
      <c r="AIO79" s="72"/>
      <c r="AIP79" s="72"/>
      <c r="AIQ79" s="72"/>
      <c r="AIR79" s="72"/>
      <c r="AIS79" s="72"/>
      <c r="AIT79" s="72"/>
      <c r="AIU79" s="72"/>
      <c r="AIV79" s="72"/>
      <c r="AIW79" s="72"/>
      <c r="AIX79" s="72"/>
      <c r="AIY79" s="72"/>
      <c r="AIZ79" s="72"/>
      <c r="AJA79" s="72"/>
      <c r="AJB79" s="72"/>
      <c r="AJC79" s="72"/>
      <c r="AJD79" s="72"/>
      <c r="AJE79" s="72"/>
      <c r="AJF79" s="72"/>
      <c r="AJG79" s="72"/>
      <c r="AJH79" s="72"/>
      <c r="AJI79" s="72"/>
      <c r="AJJ79" s="72"/>
      <c r="AJK79" s="72"/>
      <c r="AJL79" s="72"/>
      <c r="AJM79" s="72"/>
      <c r="AJN79" s="72"/>
      <c r="AJO79" s="72"/>
      <c r="AJP79" s="72"/>
      <c r="AJQ79" s="72"/>
      <c r="AJR79" s="72"/>
      <c r="AJS79" s="72"/>
      <c r="AJT79" s="72"/>
      <c r="AJU79" s="72"/>
      <c r="AJV79" s="72"/>
      <c r="AJW79" s="72"/>
      <c r="AJX79" s="72"/>
      <c r="AJY79" s="72"/>
      <c r="AJZ79" s="72"/>
      <c r="AKA79" s="72"/>
      <c r="AKB79" s="72"/>
      <c r="AKC79" s="72"/>
      <c r="AKD79" s="72"/>
      <c r="AKE79" s="72"/>
      <c r="AKF79" s="72"/>
      <c r="AKG79" s="72"/>
      <c r="AKH79" s="72"/>
      <c r="AKI79" s="72"/>
      <c r="AKJ79" s="72"/>
      <c r="AKK79" s="72"/>
      <c r="AKL79" s="72"/>
      <c r="AKM79" s="72"/>
      <c r="AKN79" s="72"/>
      <c r="AKO79" s="72"/>
      <c r="AKP79" s="72"/>
      <c r="AKQ79" s="72"/>
      <c r="AKR79" s="72"/>
      <c r="AKS79" s="72"/>
      <c r="AKT79" s="72"/>
      <c r="AKU79" s="72"/>
      <c r="AKV79" s="72"/>
      <c r="AKW79" s="72"/>
      <c r="AKX79" s="72"/>
      <c r="AKY79" s="72"/>
      <c r="AKZ79" s="72"/>
      <c r="ALA79" s="72"/>
      <c r="ALB79" s="72"/>
      <c r="ALC79" s="72"/>
      <c r="ALD79" s="72"/>
      <c r="ALE79" s="72"/>
      <c r="ALF79" s="72"/>
      <c r="ALG79" s="72"/>
      <c r="ALH79" s="72"/>
      <c r="ALI79" s="72"/>
      <c r="ALJ79" s="72"/>
      <c r="ALK79" s="72"/>
      <c r="ALL79" s="72"/>
      <c r="ALM79" s="72"/>
      <c r="ALN79" s="72"/>
      <c r="ALO79" s="72"/>
      <c r="ALP79" s="72"/>
      <c r="ALQ79" s="72"/>
      <c r="ALR79" s="72"/>
      <c r="ALS79" s="72"/>
      <c r="ALT79" s="72"/>
      <c r="ALU79" s="72"/>
      <c r="ALV79" s="72"/>
      <c r="ALW79" s="72"/>
      <c r="ALX79" s="72"/>
      <c r="ALY79" s="72"/>
      <c r="ALZ79" s="72"/>
      <c r="AMA79" s="72"/>
      <c r="AMB79" s="72"/>
      <c r="AMC79" s="72"/>
      <c r="AMD79" s="72"/>
      <c r="AME79" s="72"/>
      <c r="AMF79" s="72"/>
      <c r="AMG79" s="72"/>
      <c r="AMH79" s="72"/>
      <c r="AMI79" s="72"/>
      <c r="AMJ79" s="72"/>
      <c r="AMK79" s="72"/>
      <c r="AML79" s="72"/>
      <c r="AMM79" s="72"/>
      <c r="AMN79" s="72"/>
      <c r="AMO79" s="72"/>
      <c r="AMP79" s="72"/>
      <c r="AMQ79" s="72"/>
      <c r="AMR79" s="72"/>
      <c r="AMS79" s="72"/>
      <c r="AMT79" s="72"/>
      <c r="AMU79" s="72"/>
      <c r="AMV79" s="72"/>
      <c r="AMW79" s="72"/>
      <c r="AMX79" s="72"/>
      <c r="AMY79" s="72"/>
      <c r="AMZ79" s="72"/>
      <c r="ANA79" s="72"/>
      <c r="ANB79" s="72"/>
      <c r="ANC79" s="72"/>
      <c r="AND79" s="72"/>
      <c r="ANE79" s="72"/>
      <c r="ANF79" s="72"/>
      <c r="ANG79" s="72"/>
      <c r="ANH79" s="72"/>
      <c r="ANI79" s="72"/>
      <c r="ANJ79" s="72"/>
      <c r="ANK79" s="72"/>
      <c r="ANL79" s="72"/>
      <c r="ANM79" s="72"/>
      <c r="ANN79" s="72"/>
      <c r="ANO79" s="72"/>
      <c r="ANP79" s="72"/>
      <c r="ANQ79" s="72"/>
      <c r="ANR79" s="72"/>
      <c r="ANS79" s="72"/>
      <c r="ANT79" s="72"/>
      <c r="ANU79" s="72"/>
      <c r="ANV79" s="72"/>
      <c r="ANW79" s="72"/>
      <c r="ANX79" s="72"/>
      <c r="ANY79" s="72"/>
      <c r="ANZ79" s="72"/>
      <c r="AOA79" s="72"/>
      <c r="AOB79" s="72"/>
      <c r="AOC79" s="72"/>
      <c r="AOD79" s="72"/>
      <c r="AOE79" s="72"/>
      <c r="AOF79" s="72"/>
      <c r="AOG79" s="72"/>
      <c r="AOH79" s="72"/>
      <c r="AOI79" s="72"/>
      <c r="AOJ79" s="72"/>
      <c r="AOK79" s="72"/>
      <c r="AOL79" s="72"/>
      <c r="AOM79" s="72"/>
      <c r="AON79" s="72"/>
      <c r="AOO79" s="72"/>
      <c r="AOP79" s="72"/>
      <c r="AOQ79" s="72"/>
      <c r="AOR79" s="72"/>
      <c r="AOS79" s="72"/>
      <c r="AOT79" s="72"/>
      <c r="AOU79" s="72"/>
      <c r="AOV79" s="72"/>
      <c r="AOW79" s="72"/>
      <c r="AOX79" s="72"/>
      <c r="AOY79" s="72"/>
      <c r="AOZ79" s="72"/>
      <c r="APA79" s="72"/>
      <c r="APB79" s="72"/>
      <c r="APC79" s="72"/>
      <c r="APD79" s="72"/>
      <c r="APE79" s="72"/>
      <c r="APF79" s="72"/>
      <c r="APG79" s="72"/>
      <c r="APH79" s="72"/>
      <c r="API79" s="72"/>
      <c r="APJ79" s="72"/>
      <c r="APK79" s="72"/>
      <c r="APL79" s="72"/>
      <c r="APM79" s="72"/>
      <c r="APN79" s="72"/>
      <c r="APO79" s="72"/>
      <c r="APP79" s="72"/>
      <c r="APQ79" s="72"/>
      <c r="APR79" s="72"/>
      <c r="APS79" s="72"/>
      <c r="APT79" s="72"/>
      <c r="APU79" s="72"/>
      <c r="APV79" s="72"/>
      <c r="APW79" s="72"/>
      <c r="APX79" s="72"/>
      <c r="APY79" s="72"/>
      <c r="APZ79" s="72"/>
      <c r="AQA79" s="72"/>
      <c r="AQB79" s="72"/>
      <c r="AQC79" s="72"/>
      <c r="AQD79" s="72"/>
      <c r="AQE79" s="72"/>
      <c r="AQF79" s="72"/>
      <c r="AQG79" s="72"/>
      <c r="AQH79" s="72"/>
      <c r="AQI79" s="72"/>
      <c r="AQJ79" s="72"/>
      <c r="AQK79" s="72"/>
      <c r="AQL79" s="72"/>
      <c r="AQM79" s="72"/>
      <c r="AQN79" s="72"/>
      <c r="AQO79" s="72"/>
      <c r="AQP79" s="72"/>
      <c r="AQQ79" s="72"/>
      <c r="AQR79" s="72"/>
      <c r="AQS79" s="72"/>
      <c r="AQT79" s="72"/>
      <c r="AQU79" s="72"/>
      <c r="AQV79" s="72"/>
      <c r="AQW79" s="72"/>
      <c r="AQX79" s="72"/>
      <c r="AQY79" s="72"/>
      <c r="AQZ79" s="72"/>
      <c r="ARA79" s="72"/>
      <c r="ARB79" s="72"/>
      <c r="ARC79" s="72"/>
      <c r="ARD79" s="72"/>
      <c r="ARE79" s="72"/>
      <c r="ARF79" s="72"/>
      <c r="ARG79" s="72"/>
      <c r="ARH79" s="72"/>
      <c r="ARI79" s="72"/>
      <c r="ARJ79" s="72"/>
      <c r="ARK79" s="72"/>
      <c r="ARL79" s="72"/>
      <c r="ARM79" s="72"/>
      <c r="ARN79" s="72"/>
      <c r="ARO79" s="72"/>
      <c r="ARP79" s="72"/>
      <c r="ARQ79" s="72"/>
      <c r="ARR79" s="72"/>
      <c r="ARS79" s="72"/>
      <c r="ART79" s="72"/>
      <c r="ARU79" s="72"/>
      <c r="ARV79" s="72"/>
      <c r="ARW79" s="72"/>
      <c r="ARX79" s="72"/>
      <c r="ARY79" s="72"/>
      <c r="ARZ79" s="72"/>
      <c r="ASA79" s="72"/>
      <c r="ASB79" s="72"/>
      <c r="ASC79" s="72"/>
      <c r="ASD79" s="72"/>
      <c r="ASE79" s="72"/>
      <c r="ASF79" s="72"/>
      <c r="ASG79" s="72"/>
      <c r="ASH79" s="72"/>
      <c r="ASI79" s="72"/>
      <c r="ASJ79" s="72"/>
      <c r="ASK79" s="72"/>
      <c r="ASL79" s="72"/>
      <c r="ASM79" s="72"/>
      <c r="ASN79" s="72"/>
      <c r="ASO79" s="72"/>
      <c r="ASP79" s="72"/>
      <c r="ASQ79" s="72"/>
      <c r="ASR79" s="72"/>
      <c r="ASS79" s="72"/>
      <c r="AST79" s="72"/>
      <c r="ASU79" s="72"/>
      <c r="ASV79" s="72"/>
      <c r="ASW79" s="72"/>
      <c r="ASX79" s="72"/>
      <c r="ASY79" s="72"/>
      <c r="ASZ79" s="72"/>
      <c r="ATA79" s="72"/>
      <c r="ATB79" s="72"/>
      <c r="ATC79" s="72"/>
      <c r="ATD79" s="72"/>
      <c r="ATE79" s="72"/>
      <c r="ATF79" s="72"/>
      <c r="ATG79" s="72"/>
      <c r="ATH79" s="72"/>
      <c r="ATI79" s="72"/>
      <c r="ATJ79" s="72"/>
      <c r="ATK79" s="72"/>
      <c r="ATL79" s="72"/>
      <c r="ATM79" s="72"/>
      <c r="ATN79" s="72"/>
      <c r="ATO79" s="72"/>
      <c r="ATP79" s="72"/>
      <c r="ATQ79" s="72"/>
      <c r="ATR79" s="72"/>
      <c r="ATS79" s="72"/>
      <c r="ATT79" s="72"/>
      <c r="ATU79" s="72"/>
      <c r="ATV79" s="72"/>
      <c r="ATW79" s="72"/>
      <c r="ATX79" s="72"/>
      <c r="ATY79" s="72"/>
      <c r="ATZ79" s="72"/>
      <c r="AUA79" s="72"/>
      <c r="AUB79" s="72"/>
      <c r="AUC79" s="72"/>
      <c r="AUD79" s="72"/>
      <c r="AUE79" s="72"/>
      <c r="AUF79" s="72"/>
      <c r="AUG79" s="72"/>
      <c r="AUH79" s="72"/>
      <c r="AUI79" s="72"/>
      <c r="AUJ79" s="72"/>
      <c r="AUK79" s="72"/>
      <c r="AUL79" s="72"/>
      <c r="AUM79" s="72"/>
      <c r="AUN79" s="72"/>
      <c r="AUO79" s="72"/>
      <c r="AUP79" s="72"/>
      <c r="AUQ79" s="72"/>
      <c r="AUR79" s="72"/>
      <c r="AUS79" s="72"/>
      <c r="AUT79" s="72"/>
      <c r="AUU79" s="72"/>
      <c r="AUV79" s="72"/>
      <c r="AUW79" s="72"/>
      <c r="AUX79" s="72"/>
      <c r="AUY79" s="72"/>
      <c r="AUZ79" s="72"/>
      <c r="AVA79" s="72"/>
      <c r="AVB79" s="72"/>
      <c r="AVC79" s="72"/>
      <c r="AVD79" s="72"/>
      <c r="AVE79" s="72"/>
      <c r="AVF79" s="72"/>
      <c r="AVG79" s="72"/>
      <c r="AVH79" s="72"/>
      <c r="AVI79" s="72"/>
      <c r="AVJ79" s="72"/>
      <c r="AVK79" s="72"/>
      <c r="AVL79" s="72"/>
      <c r="AVM79" s="72"/>
      <c r="AVN79" s="72"/>
      <c r="AVO79" s="72"/>
      <c r="AVP79" s="72"/>
      <c r="AVQ79" s="72"/>
      <c r="AVR79" s="72"/>
      <c r="AVS79" s="72"/>
      <c r="AVT79" s="72"/>
      <c r="AVU79" s="72"/>
      <c r="AVV79" s="72"/>
      <c r="AVW79" s="72"/>
      <c r="AVX79" s="72"/>
      <c r="AVY79" s="72"/>
      <c r="AVZ79" s="72"/>
      <c r="AWA79" s="72"/>
      <c r="AWB79" s="72"/>
      <c r="AWC79" s="72"/>
      <c r="AWD79" s="72"/>
      <c r="AWE79" s="72"/>
      <c r="AWF79" s="72"/>
      <c r="AWG79" s="72"/>
      <c r="AWH79" s="72"/>
      <c r="AWI79" s="72"/>
      <c r="AWJ79" s="72"/>
      <c r="AWK79" s="72"/>
      <c r="AWL79" s="72"/>
      <c r="AWM79" s="72"/>
      <c r="AWN79" s="72"/>
      <c r="AWO79" s="72"/>
      <c r="AWP79" s="72"/>
      <c r="AWQ79" s="72"/>
      <c r="AWR79" s="72"/>
      <c r="AWS79" s="72"/>
      <c r="AWT79" s="72"/>
      <c r="AWU79" s="72"/>
      <c r="AWV79" s="72"/>
      <c r="AWW79" s="72"/>
      <c r="AWX79" s="72"/>
      <c r="AWY79" s="72"/>
      <c r="AWZ79" s="72"/>
      <c r="AXA79" s="72"/>
      <c r="AXB79" s="72"/>
      <c r="AXC79" s="72"/>
      <c r="AXD79" s="72"/>
      <c r="AXE79" s="72"/>
      <c r="AXF79" s="72"/>
      <c r="AXG79" s="72"/>
      <c r="AXH79" s="72"/>
      <c r="AXI79" s="72"/>
      <c r="AXJ79" s="72"/>
      <c r="AXK79" s="72"/>
      <c r="AXL79" s="72"/>
      <c r="AXM79" s="72"/>
      <c r="AXN79" s="72"/>
      <c r="AXO79" s="72"/>
      <c r="AXP79" s="72"/>
      <c r="AXQ79" s="72"/>
      <c r="AXR79" s="72"/>
      <c r="AXS79" s="72"/>
      <c r="AXT79" s="72"/>
      <c r="AXU79" s="72"/>
      <c r="AXV79" s="72"/>
      <c r="AXW79" s="72"/>
      <c r="AXX79" s="72"/>
      <c r="AXY79" s="72"/>
      <c r="AXZ79" s="72"/>
      <c r="AYA79" s="72"/>
      <c r="AYB79" s="72"/>
      <c r="AYC79" s="72"/>
      <c r="AYD79" s="72"/>
      <c r="AYE79" s="72"/>
      <c r="AYF79" s="72"/>
      <c r="AYG79" s="72"/>
      <c r="AYH79" s="72"/>
      <c r="AYI79" s="72"/>
      <c r="AYJ79" s="72"/>
      <c r="AYK79" s="72"/>
      <c r="AYL79" s="72"/>
      <c r="AYM79" s="72"/>
      <c r="AYN79" s="72"/>
      <c r="AYO79" s="72"/>
      <c r="AYP79" s="72"/>
      <c r="AYQ79" s="72"/>
      <c r="AYR79" s="72"/>
      <c r="AYS79" s="72"/>
      <c r="AYT79" s="72"/>
      <c r="AYU79" s="72"/>
      <c r="AYV79" s="72"/>
      <c r="AYW79" s="72"/>
      <c r="AYX79" s="72"/>
      <c r="AYY79" s="72"/>
      <c r="AYZ79" s="72"/>
      <c r="AZA79" s="72"/>
      <c r="AZB79" s="72"/>
      <c r="AZC79" s="72"/>
      <c r="AZD79" s="72"/>
      <c r="AZE79" s="72"/>
      <c r="AZF79" s="72"/>
      <c r="AZG79" s="72"/>
      <c r="AZH79" s="72"/>
      <c r="AZI79" s="72"/>
      <c r="AZJ79" s="72"/>
      <c r="AZK79" s="72"/>
      <c r="AZL79" s="72"/>
      <c r="AZM79" s="72"/>
      <c r="AZN79" s="72"/>
      <c r="AZO79" s="72"/>
      <c r="AZP79" s="72"/>
      <c r="AZQ79" s="72"/>
      <c r="AZR79" s="72"/>
      <c r="AZS79" s="72"/>
      <c r="AZT79" s="72"/>
      <c r="AZU79" s="72"/>
      <c r="AZV79" s="72"/>
      <c r="AZW79" s="72"/>
      <c r="AZX79" s="72"/>
      <c r="AZY79" s="72"/>
      <c r="AZZ79" s="72"/>
      <c r="BAA79" s="72"/>
      <c r="BAB79" s="72"/>
      <c r="BAC79" s="72"/>
      <c r="BAD79" s="72"/>
      <c r="BAE79" s="72"/>
      <c r="BAF79" s="72"/>
      <c r="BAG79" s="72"/>
      <c r="BAH79" s="72"/>
      <c r="BAI79" s="72"/>
      <c r="BAJ79" s="72"/>
      <c r="BAK79" s="72"/>
      <c r="BAL79" s="72"/>
      <c r="BAM79" s="72"/>
      <c r="BAN79" s="72"/>
      <c r="BAO79" s="72"/>
      <c r="BAP79" s="72"/>
      <c r="BAQ79" s="72"/>
      <c r="BAR79" s="72"/>
      <c r="BAS79" s="72"/>
      <c r="BAT79" s="72"/>
      <c r="BAU79" s="72"/>
      <c r="BAV79" s="72"/>
      <c r="BAW79" s="72"/>
      <c r="BAX79" s="72"/>
      <c r="BAY79" s="72"/>
      <c r="BAZ79" s="72"/>
      <c r="BBA79" s="72"/>
      <c r="BBB79" s="72"/>
      <c r="BBC79" s="72"/>
      <c r="BBD79" s="72"/>
      <c r="BBE79" s="72"/>
      <c r="BBF79" s="72"/>
      <c r="BBG79" s="72"/>
      <c r="BBH79" s="72"/>
      <c r="BBI79" s="72"/>
      <c r="BBJ79" s="72"/>
      <c r="BBK79" s="72"/>
      <c r="BBL79" s="72"/>
      <c r="BBM79" s="72"/>
      <c r="BBN79" s="72"/>
      <c r="BBO79" s="72"/>
      <c r="BBP79" s="72"/>
      <c r="BBQ79" s="72"/>
      <c r="BBR79" s="72"/>
      <c r="BBS79" s="72"/>
      <c r="BBT79" s="72"/>
      <c r="BBU79" s="72"/>
      <c r="BBV79" s="72"/>
      <c r="BBW79" s="72"/>
      <c r="BBX79" s="72"/>
      <c r="BBY79" s="72"/>
      <c r="BBZ79" s="72"/>
      <c r="BCA79" s="72"/>
      <c r="BCB79" s="72"/>
      <c r="BCC79" s="72"/>
      <c r="BCD79" s="72"/>
      <c r="BCE79" s="72"/>
      <c r="BCF79" s="72"/>
      <c r="BCG79" s="72"/>
      <c r="BCH79" s="72"/>
      <c r="BCI79" s="72"/>
      <c r="BCJ79" s="72"/>
      <c r="BCK79" s="72"/>
      <c r="BCL79" s="72"/>
      <c r="BCM79" s="72"/>
      <c r="BCN79" s="72"/>
      <c r="BCO79" s="72"/>
      <c r="BCP79" s="72"/>
      <c r="BCQ79" s="72"/>
      <c r="BCR79" s="72"/>
      <c r="BCS79" s="72"/>
      <c r="BCT79" s="72"/>
      <c r="BCU79" s="72"/>
      <c r="BCV79" s="72"/>
      <c r="BCW79" s="72"/>
      <c r="BCX79" s="72"/>
      <c r="BCY79" s="72"/>
      <c r="BCZ79" s="72"/>
      <c r="BDA79" s="72"/>
      <c r="BDB79" s="72"/>
      <c r="BDC79" s="72"/>
      <c r="BDD79" s="72"/>
      <c r="BDE79" s="72"/>
      <c r="BDF79" s="72"/>
      <c r="BDG79" s="72"/>
      <c r="BDH79" s="72"/>
      <c r="BDI79" s="72"/>
      <c r="BDJ79" s="72"/>
      <c r="BDK79" s="72"/>
      <c r="BDL79" s="72"/>
      <c r="BDM79" s="72"/>
      <c r="BDN79" s="72"/>
      <c r="BDO79" s="72"/>
      <c r="BDP79" s="72"/>
      <c r="BDQ79" s="72"/>
      <c r="BDR79" s="72"/>
      <c r="BDS79" s="72"/>
      <c r="BDT79" s="72"/>
      <c r="BDU79" s="72"/>
      <c r="BDV79" s="72"/>
      <c r="BDW79" s="72"/>
      <c r="BDX79" s="72"/>
      <c r="BDY79" s="72"/>
      <c r="BDZ79" s="72"/>
      <c r="BEA79" s="72"/>
      <c r="BEB79" s="72"/>
      <c r="BEC79" s="72"/>
      <c r="BED79" s="72"/>
      <c r="BEE79" s="72"/>
      <c r="BEF79" s="72"/>
      <c r="BEG79" s="72"/>
      <c r="BEH79" s="72"/>
      <c r="BEI79" s="72"/>
      <c r="BEJ79" s="72"/>
      <c r="BEK79" s="72"/>
      <c r="BEL79" s="72"/>
      <c r="BEM79" s="72"/>
      <c r="BEN79" s="72"/>
      <c r="BEO79" s="72"/>
      <c r="BEP79" s="72"/>
      <c r="BEQ79" s="72"/>
      <c r="BER79" s="72"/>
      <c r="BES79" s="72"/>
      <c r="BET79" s="72"/>
      <c r="BEU79" s="72"/>
      <c r="BEV79" s="72"/>
      <c r="BEW79" s="72"/>
      <c r="BEX79" s="72"/>
      <c r="BEY79" s="72"/>
      <c r="BEZ79" s="72"/>
      <c r="BFA79" s="72"/>
      <c r="BFB79" s="72"/>
      <c r="BFC79" s="72"/>
      <c r="BFD79" s="72"/>
      <c r="BFE79" s="72"/>
      <c r="BFF79" s="72"/>
      <c r="BFG79" s="72"/>
      <c r="BFH79" s="72"/>
      <c r="BFI79" s="72"/>
      <c r="BFJ79" s="72"/>
      <c r="BFK79" s="72"/>
      <c r="BFL79" s="72"/>
      <c r="BFM79" s="72"/>
      <c r="BFN79" s="72"/>
      <c r="BFO79" s="72"/>
      <c r="BFP79" s="72"/>
      <c r="BFQ79" s="72"/>
      <c r="BFR79" s="72"/>
      <c r="BFS79" s="72"/>
      <c r="BFT79" s="72"/>
      <c r="BFU79" s="72"/>
      <c r="BFV79" s="72"/>
      <c r="BFW79" s="72"/>
      <c r="BFX79" s="72"/>
      <c r="BFY79" s="72"/>
      <c r="BFZ79" s="72"/>
      <c r="BGA79" s="72"/>
      <c r="BGB79" s="72"/>
      <c r="BGC79" s="72"/>
      <c r="BGD79" s="72"/>
      <c r="BGE79" s="72"/>
      <c r="BGF79" s="72"/>
      <c r="BGG79" s="72"/>
      <c r="BGH79" s="72"/>
      <c r="BGI79" s="72"/>
      <c r="BGJ79" s="72"/>
      <c r="BGK79" s="72"/>
      <c r="BGL79" s="72"/>
      <c r="BGM79" s="72"/>
      <c r="BGN79" s="72"/>
      <c r="BGO79" s="72"/>
      <c r="BGP79" s="72"/>
      <c r="BGQ79" s="72"/>
      <c r="BGR79" s="72"/>
      <c r="BGS79" s="72"/>
      <c r="BGT79" s="72"/>
      <c r="BGU79" s="72"/>
      <c r="BGV79" s="72"/>
      <c r="BGW79" s="72"/>
      <c r="BGX79" s="72"/>
      <c r="BGY79" s="72"/>
      <c r="BGZ79" s="72"/>
      <c r="BHA79" s="72"/>
      <c r="BHB79" s="72"/>
      <c r="BHC79" s="72"/>
      <c r="BHD79" s="72"/>
      <c r="BHE79" s="72"/>
      <c r="BHF79" s="72"/>
      <c r="BHG79" s="72"/>
      <c r="BHH79" s="72"/>
      <c r="BHI79" s="72"/>
      <c r="BHJ79" s="72"/>
      <c r="BHK79" s="72"/>
      <c r="BHL79" s="72"/>
      <c r="BHM79" s="72"/>
      <c r="BHN79" s="72"/>
      <c r="BHO79" s="72"/>
      <c r="BHP79" s="72"/>
      <c r="BHQ79" s="72"/>
      <c r="BHR79" s="72"/>
      <c r="BHS79" s="72"/>
      <c r="BHT79" s="72"/>
      <c r="BHU79" s="72"/>
      <c r="BHV79" s="72"/>
      <c r="BHW79" s="72"/>
      <c r="BHX79" s="72"/>
      <c r="BHY79" s="72"/>
      <c r="BHZ79" s="72"/>
      <c r="BIA79" s="72"/>
      <c r="BIB79" s="72"/>
      <c r="BIC79" s="72"/>
      <c r="BID79" s="72"/>
      <c r="BIE79" s="72"/>
      <c r="BIF79" s="72"/>
      <c r="BIG79" s="72"/>
      <c r="BIH79" s="72"/>
      <c r="BII79" s="72"/>
      <c r="BIJ79" s="72"/>
      <c r="BIK79" s="72"/>
      <c r="BIL79" s="72"/>
      <c r="BIM79" s="72"/>
      <c r="BIN79" s="72"/>
      <c r="BIO79" s="72"/>
      <c r="BIP79" s="72"/>
      <c r="BIQ79" s="72"/>
      <c r="BIR79" s="72"/>
      <c r="BIS79" s="72"/>
      <c r="BIT79" s="72"/>
      <c r="BIU79" s="72"/>
      <c r="BIV79" s="72"/>
      <c r="BIW79" s="72"/>
      <c r="BIX79" s="72"/>
      <c r="BIY79" s="72"/>
      <c r="BIZ79" s="72"/>
    </row>
    <row r="80" spans="1:1612" s="37" customFormat="1" ht="60.4" customHeight="1">
      <c r="A80" s="151" t="s">
        <v>151</v>
      </c>
      <c r="B80" s="173"/>
      <c r="C80" s="61" t="s">
        <v>17</v>
      </c>
      <c r="D80" s="62">
        <v>2017</v>
      </c>
      <c r="E80" s="62">
        <v>2017</v>
      </c>
      <c r="F80" s="62">
        <v>2017</v>
      </c>
      <c r="G80" s="51">
        <v>990</v>
      </c>
      <c r="H80" s="51">
        <v>0</v>
      </c>
      <c r="I80" s="51">
        <v>0</v>
      </c>
      <c r="J80" s="51">
        <v>990</v>
      </c>
      <c r="K80" s="51">
        <v>0</v>
      </c>
      <c r="L80" s="51">
        <v>0</v>
      </c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/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/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72"/>
      <c r="LQ80" s="72"/>
      <c r="LR80" s="72"/>
      <c r="LS80" s="72"/>
      <c r="LT80" s="72"/>
      <c r="LU80" s="72"/>
      <c r="LV80" s="72"/>
      <c r="LW80" s="72"/>
      <c r="LX80" s="72"/>
      <c r="LY80" s="72"/>
      <c r="LZ80" s="72"/>
      <c r="MA80" s="72"/>
      <c r="MB80" s="72"/>
      <c r="MC80" s="72"/>
      <c r="MD80" s="72"/>
      <c r="ME80" s="72"/>
      <c r="MF80" s="72"/>
      <c r="MG80" s="72"/>
      <c r="MH80" s="72"/>
      <c r="MI80" s="72"/>
      <c r="MJ80" s="72"/>
      <c r="MK80" s="72"/>
      <c r="ML80" s="72"/>
      <c r="MM80" s="72"/>
      <c r="MN80" s="72"/>
      <c r="MO80" s="72"/>
      <c r="MP80" s="72"/>
      <c r="MQ80" s="72"/>
      <c r="MR80" s="72"/>
      <c r="MS80" s="72"/>
      <c r="MT80" s="72"/>
      <c r="MU80" s="72"/>
      <c r="MV80" s="72"/>
      <c r="MW80" s="72"/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/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/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/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/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72"/>
      <c r="SC80" s="72"/>
      <c r="SD80" s="72"/>
      <c r="SE80" s="72"/>
      <c r="SF80" s="72"/>
      <c r="SG80" s="72"/>
      <c r="SH80" s="72"/>
      <c r="SI80" s="72"/>
      <c r="SJ80" s="72"/>
      <c r="SK80" s="72"/>
      <c r="SL80" s="72"/>
      <c r="SM80" s="72"/>
      <c r="SN80" s="72"/>
      <c r="SO80" s="72"/>
      <c r="SP80" s="72"/>
      <c r="SQ80" s="72"/>
      <c r="SR80" s="72"/>
      <c r="SS80" s="72"/>
      <c r="ST80" s="72"/>
      <c r="SU80" s="72"/>
      <c r="SV80" s="72"/>
      <c r="SW80" s="72"/>
      <c r="SX80" s="72"/>
      <c r="SY80" s="72"/>
      <c r="SZ80" s="72"/>
      <c r="TA80" s="72"/>
      <c r="TB80" s="72"/>
      <c r="TC80" s="72"/>
      <c r="TD80" s="72"/>
      <c r="TE80" s="72"/>
      <c r="TF80" s="72"/>
      <c r="TG80" s="72"/>
      <c r="TH80" s="72"/>
      <c r="TI80" s="72"/>
      <c r="TJ80" s="72"/>
      <c r="TK80" s="72"/>
      <c r="TL80" s="72"/>
      <c r="TM80" s="72"/>
      <c r="TN80" s="72"/>
      <c r="TO80" s="72"/>
      <c r="TP80" s="72"/>
      <c r="TQ80" s="72"/>
      <c r="TR80" s="72"/>
      <c r="TS80" s="72"/>
      <c r="TT80" s="72"/>
      <c r="TU80" s="72"/>
      <c r="TV80" s="72"/>
      <c r="TW80" s="72"/>
      <c r="TX80" s="72"/>
      <c r="TY80" s="72"/>
      <c r="TZ80" s="72"/>
      <c r="UA80" s="72"/>
      <c r="UB80" s="72"/>
      <c r="UC80" s="72"/>
      <c r="UD80" s="72"/>
      <c r="UE80" s="72"/>
      <c r="UF80" s="72"/>
      <c r="UG80" s="72"/>
      <c r="UH80" s="72"/>
      <c r="UI80" s="72"/>
      <c r="UJ80" s="72"/>
      <c r="UK80" s="72"/>
      <c r="UL80" s="72"/>
      <c r="UM80" s="72"/>
      <c r="UN80" s="72"/>
      <c r="UO80" s="72"/>
      <c r="UP80" s="72"/>
      <c r="UQ80" s="72"/>
      <c r="UR80" s="72"/>
      <c r="US80" s="72"/>
      <c r="UT80" s="72"/>
      <c r="UU80" s="72"/>
      <c r="UV80" s="72"/>
      <c r="UW80" s="72"/>
      <c r="UX80" s="72"/>
      <c r="UY80" s="72"/>
      <c r="UZ80" s="72"/>
      <c r="VA80" s="72"/>
      <c r="VB80" s="72"/>
      <c r="VC80" s="72"/>
      <c r="VD80" s="72"/>
      <c r="VE80" s="72"/>
      <c r="VF80" s="72"/>
      <c r="VG80" s="72"/>
      <c r="VH80" s="72"/>
      <c r="VI80" s="72"/>
      <c r="VJ80" s="72"/>
      <c r="VK80" s="72"/>
      <c r="VL80" s="72"/>
      <c r="VM80" s="72"/>
      <c r="VN80" s="72"/>
      <c r="VO80" s="72"/>
      <c r="VP80" s="72"/>
      <c r="VQ80" s="72"/>
      <c r="VR80" s="72"/>
      <c r="VS80" s="72"/>
      <c r="VT80" s="72"/>
      <c r="VU80" s="72"/>
      <c r="VV80" s="72"/>
      <c r="VW80" s="72"/>
      <c r="VX80" s="72"/>
      <c r="VY80" s="72"/>
      <c r="VZ80" s="72"/>
      <c r="WA80" s="72"/>
      <c r="WB80" s="72"/>
      <c r="WC80" s="72"/>
      <c r="WD80" s="72"/>
      <c r="WE80" s="72"/>
      <c r="WF80" s="72"/>
      <c r="WG80" s="72"/>
      <c r="WH80" s="72"/>
      <c r="WI80" s="72"/>
      <c r="WJ80" s="72"/>
      <c r="WK80" s="72"/>
      <c r="WL80" s="72"/>
      <c r="WM80" s="72"/>
      <c r="WN80" s="72"/>
      <c r="WO80" s="72"/>
      <c r="WP80" s="72"/>
      <c r="WQ80" s="72"/>
      <c r="WR80" s="72"/>
      <c r="WS80" s="72"/>
      <c r="WT80" s="72"/>
      <c r="WU80" s="72"/>
      <c r="WV80" s="72"/>
      <c r="WW80" s="72"/>
      <c r="WX80" s="72"/>
      <c r="WY80" s="72"/>
      <c r="WZ80" s="72"/>
      <c r="XA80" s="72"/>
      <c r="XB80" s="72"/>
      <c r="XC80" s="72"/>
      <c r="XD80" s="72"/>
      <c r="XE80" s="72"/>
      <c r="XF80" s="72"/>
      <c r="XG80" s="72"/>
      <c r="XH80" s="72"/>
      <c r="XI80" s="72"/>
      <c r="XJ80" s="72"/>
      <c r="XK80" s="72"/>
      <c r="XL80" s="72"/>
      <c r="XM80" s="72"/>
      <c r="XN80" s="72"/>
      <c r="XO80" s="72"/>
      <c r="XP80" s="72"/>
      <c r="XQ80" s="72"/>
      <c r="XR80" s="72"/>
      <c r="XS80" s="72"/>
      <c r="XT80" s="72"/>
      <c r="XU80" s="72"/>
      <c r="XV80" s="72"/>
      <c r="XW80" s="72"/>
      <c r="XX80" s="72"/>
      <c r="XY80" s="72"/>
      <c r="XZ80" s="72"/>
      <c r="YA80" s="72"/>
      <c r="YB80" s="72"/>
      <c r="YC80" s="72"/>
      <c r="YD80" s="72"/>
      <c r="YE80" s="72"/>
      <c r="YF80" s="72"/>
      <c r="YG80" s="72"/>
      <c r="YH80" s="72"/>
      <c r="YI80" s="72"/>
      <c r="YJ80" s="72"/>
      <c r="YK80" s="72"/>
      <c r="YL80" s="72"/>
      <c r="YM80" s="72"/>
      <c r="YN80" s="72"/>
      <c r="YO80" s="72"/>
      <c r="YP80" s="72"/>
      <c r="YQ80" s="72"/>
      <c r="YR80" s="72"/>
      <c r="YS80" s="72"/>
      <c r="YT80" s="72"/>
      <c r="YU80" s="72"/>
      <c r="YV80" s="72"/>
      <c r="YW80" s="72"/>
      <c r="YX80" s="72"/>
      <c r="YY80" s="72"/>
      <c r="YZ80" s="72"/>
      <c r="ZA80" s="72"/>
      <c r="ZB80" s="72"/>
      <c r="ZC80" s="72"/>
      <c r="ZD80" s="72"/>
      <c r="ZE80" s="72"/>
      <c r="ZF80" s="72"/>
      <c r="ZG80" s="72"/>
      <c r="ZH80" s="72"/>
      <c r="ZI80" s="72"/>
      <c r="ZJ80" s="72"/>
      <c r="ZK80" s="72"/>
      <c r="ZL80" s="72"/>
      <c r="ZM80" s="72"/>
      <c r="ZN80" s="72"/>
      <c r="ZO80" s="72"/>
      <c r="ZP80" s="72"/>
      <c r="ZQ80" s="72"/>
      <c r="ZR80" s="72"/>
      <c r="ZS80" s="72"/>
      <c r="ZT80" s="72"/>
      <c r="ZU80" s="72"/>
      <c r="ZV80" s="72"/>
      <c r="ZW80" s="72"/>
      <c r="ZX80" s="72"/>
      <c r="ZY80" s="72"/>
      <c r="ZZ80" s="72"/>
      <c r="AAA80" s="72"/>
      <c r="AAB80" s="72"/>
      <c r="AAC80" s="72"/>
      <c r="AAD80" s="72"/>
      <c r="AAE80" s="72"/>
      <c r="AAF80" s="72"/>
      <c r="AAG80" s="72"/>
      <c r="AAH80" s="72"/>
      <c r="AAI80" s="72"/>
      <c r="AAJ80" s="72"/>
      <c r="AAK80" s="72"/>
      <c r="AAL80" s="72"/>
      <c r="AAM80" s="72"/>
      <c r="AAN80" s="72"/>
      <c r="AAO80" s="72"/>
      <c r="AAP80" s="72"/>
      <c r="AAQ80" s="72"/>
      <c r="AAR80" s="72"/>
      <c r="AAS80" s="72"/>
      <c r="AAT80" s="72"/>
      <c r="AAU80" s="72"/>
      <c r="AAV80" s="72"/>
      <c r="AAW80" s="72"/>
      <c r="AAX80" s="72"/>
      <c r="AAY80" s="72"/>
      <c r="AAZ80" s="72"/>
      <c r="ABA80" s="72"/>
      <c r="ABB80" s="72"/>
      <c r="ABC80" s="72"/>
      <c r="ABD80" s="72"/>
      <c r="ABE80" s="72"/>
      <c r="ABF80" s="72"/>
      <c r="ABG80" s="72"/>
      <c r="ABH80" s="72"/>
      <c r="ABI80" s="72"/>
      <c r="ABJ80" s="72"/>
      <c r="ABK80" s="72"/>
      <c r="ABL80" s="72"/>
      <c r="ABM80" s="72"/>
      <c r="ABN80" s="72"/>
      <c r="ABO80" s="72"/>
      <c r="ABP80" s="72"/>
      <c r="ABQ80" s="72"/>
      <c r="ABR80" s="72"/>
      <c r="ABS80" s="72"/>
      <c r="ABT80" s="72"/>
      <c r="ABU80" s="72"/>
      <c r="ABV80" s="72"/>
      <c r="ABW80" s="72"/>
      <c r="ABX80" s="72"/>
      <c r="ABY80" s="72"/>
      <c r="ABZ80" s="72"/>
      <c r="ACA80" s="72"/>
      <c r="ACB80" s="72"/>
      <c r="ACC80" s="72"/>
      <c r="ACD80" s="72"/>
      <c r="ACE80" s="72"/>
      <c r="ACF80" s="72"/>
      <c r="ACG80" s="72"/>
      <c r="ACH80" s="72"/>
      <c r="ACI80" s="72"/>
      <c r="ACJ80" s="72"/>
      <c r="ACK80" s="72"/>
      <c r="ACL80" s="72"/>
      <c r="ACM80" s="72"/>
      <c r="ACN80" s="72"/>
      <c r="ACO80" s="72"/>
      <c r="ACP80" s="72"/>
      <c r="ACQ80" s="72"/>
      <c r="ACR80" s="72"/>
      <c r="ACS80" s="72"/>
      <c r="ACT80" s="72"/>
      <c r="ACU80" s="72"/>
      <c r="ACV80" s="72"/>
      <c r="ACW80" s="72"/>
      <c r="ACX80" s="72"/>
      <c r="ACY80" s="72"/>
      <c r="ACZ80" s="72"/>
      <c r="ADA80" s="72"/>
      <c r="ADB80" s="72"/>
      <c r="ADC80" s="72"/>
      <c r="ADD80" s="72"/>
      <c r="ADE80" s="72"/>
      <c r="ADF80" s="72"/>
      <c r="ADG80" s="72"/>
      <c r="ADH80" s="72"/>
      <c r="ADI80" s="72"/>
      <c r="ADJ80" s="72"/>
      <c r="ADK80" s="72"/>
      <c r="ADL80" s="72"/>
      <c r="ADM80" s="72"/>
      <c r="ADN80" s="72"/>
      <c r="ADO80" s="72"/>
      <c r="ADP80" s="72"/>
      <c r="ADQ80" s="72"/>
      <c r="ADR80" s="72"/>
      <c r="ADS80" s="72"/>
      <c r="ADT80" s="72"/>
      <c r="ADU80" s="72"/>
      <c r="ADV80" s="72"/>
      <c r="ADW80" s="72"/>
      <c r="ADX80" s="72"/>
      <c r="ADY80" s="72"/>
      <c r="ADZ80" s="72"/>
      <c r="AEA80" s="72"/>
      <c r="AEB80" s="72"/>
      <c r="AEC80" s="72"/>
      <c r="AED80" s="72"/>
      <c r="AEE80" s="72"/>
      <c r="AEF80" s="72"/>
      <c r="AEG80" s="72"/>
      <c r="AEH80" s="72"/>
      <c r="AEI80" s="72"/>
      <c r="AEJ80" s="72"/>
      <c r="AEK80" s="72"/>
      <c r="AEL80" s="72"/>
      <c r="AEM80" s="72"/>
      <c r="AEN80" s="72"/>
      <c r="AEO80" s="72"/>
      <c r="AEP80" s="72"/>
      <c r="AEQ80" s="72"/>
      <c r="AER80" s="72"/>
      <c r="AES80" s="72"/>
      <c r="AET80" s="72"/>
      <c r="AEU80" s="72"/>
      <c r="AEV80" s="72"/>
      <c r="AEW80" s="72"/>
      <c r="AEX80" s="72"/>
      <c r="AEY80" s="72"/>
      <c r="AEZ80" s="72"/>
      <c r="AFA80" s="72"/>
      <c r="AFB80" s="72"/>
      <c r="AFC80" s="72"/>
      <c r="AFD80" s="72"/>
      <c r="AFE80" s="72"/>
      <c r="AFF80" s="72"/>
      <c r="AFG80" s="72"/>
      <c r="AFH80" s="72"/>
      <c r="AFI80" s="72"/>
      <c r="AFJ80" s="72"/>
      <c r="AFK80" s="72"/>
      <c r="AFL80" s="72"/>
      <c r="AFM80" s="72"/>
      <c r="AFN80" s="72"/>
      <c r="AFO80" s="72"/>
      <c r="AFP80" s="72"/>
      <c r="AFQ80" s="72"/>
      <c r="AFR80" s="72"/>
      <c r="AFS80" s="72"/>
      <c r="AFT80" s="72"/>
      <c r="AFU80" s="72"/>
      <c r="AFV80" s="72"/>
      <c r="AFW80" s="72"/>
      <c r="AFX80" s="72"/>
      <c r="AFY80" s="72"/>
      <c r="AFZ80" s="72"/>
      <c r="AGA80" s="72"/>
      <c r="AGB80" s="72"/>
      <c r="AGC80" s="72"/>
      <c r="AGD80" s="72"/>
      <c r="AGE80" s="72"/>
      <c r="AGF80" s="72"/>
      <c r="AGG80" s="72"/>
      <c r="AGH80" s="72"/>
      <c r="AGI80" s="72"/>
      <c r="AGJ80" s="72"/>
      <c r="AGK80" s="72"/>
      <c r="AGL80" s="72"/>
      <c r="AGM80" s="72"/>
      <c r="AGN80" s="72"/>
      <c r="AGO80" s="72"/>
      <c r="AGP80" s="72"/>
      <c r="AGQ80" s="72"/>
      <c r="AGR80" s="72"/>
      <c r="AGS80" s="72"/>
      <c r="AGT80" s="72"/>
      <c r="AGU80" s="72"/>
      <c r="AGV80" s="72"/>
      <c r="AGW80" s="72"/>
      <c r="AGX80" s="72"/>
      <c r="AGY80" s="72"/>
      <c r="AGZ80" s="72"/>
      <c r="AHA80" s="72"/>
      <c r="AHB80" s="72"/>
      <c r="AHC80" s="72"/>
      <c r="AHD80" s="72"/>
      <c r="AHE80" s="72"/>
      <c r="AHF80" s="72"/>
      <c r="AHG80" s="72"/>
      <c r="AHH80" s="72"/>
      <c r="AHI80" s="72"/>
      <c r="AHJ80" s="72"/>
      <c r="AHK80" s="72"/>
      <c r="AHL80" s="72"/>
      <c r="AHM80" s="72"/>
      <c r="AHN80" s="72"/>
      <c r="AHO80" s="72"/>
      <c r="AHP80" s="72"/>
      <c r="AHQ80" s="72"/>
      <c r="AHR80" s="72"/>
      <c r="AHS80" s="72"/>
      <c r="AHT80" s="72"/>
      <c r="AHU80" s="72"/>
      <c r="AHV80" s="72"/>
      <c r="AHW80" s="72"/>
      <c r="AHX80" s="72"/>
      <c r="AHY80" s="72"/>
      <c r="AHZ80" s="72"/>
      <c r="AIA80" s="72"/>
      <c r="AIB80" s="72"/>
      <c r="AIC80" s="72"/>
      <c r="AID80" s="72"/>
      <c r="AIE80" s="72"/>
      <c r="AIF80" s="72"/>
      <c r="AIG80" s="72"/>
      <c r="AIH80" s="72"/>
      <c r="AII80" s="72"/>
      <c r="AIJ80" s="72"/>
      <c r="AIK80" s="72"/>
      <c r="AIL80" s="72"/>
      <c r="AIM80" s="72"/>
      <c r="AIN80" s="72"/>
      <c r="AIO80" s="72"/>
      <c r="AIP80" s="72"/>
      <c r="AIQ80" s="72"/>
      <c r="AIR80" s="72"/>
      <c r="AIS80" s="72"/>
      <c r="AIT80" s="72"/>
      <c r="AIU80" s="72"/>
      <c r="AIV80" s="72"/>
      <c r="AIW80" s="72"/>
      <c r="AIX80" s="72"/>
      <c r="AIY80" s="72"/>
      <c r="AIZ80" s="72"/>
      <c r="AJA80" s="72"/>
      <c r="AJB80" s="72"/>
      <c r="AJC80" s="72"/>
      <c r="AJD80" s="72"/>
      <c r="AJE80" s="72"/>
      <c r="AJF80" s="72"/>
      <c r="AJG80" s="72"/>
      <c r="AJH80" s="72"/>
      <c r="AJI80" s="72"/>
      <c r="AJJ80" s="72"/>
      <c r="AJK80" s="72"/>
      <c r="AJL80" s="72"/>
      <c r="AJM80" s="72"/>
      <c r="AJN80" s="72"/>
      <c r="AJO80" s="72"/>
      <c r="AJP80" s="72"/>
      <c r="AJQ80" s="72"/>
      <c r="AJR80" s="72"/>
      <c r="AJS80" s="72"/>
      <c r="AJT80" s="72"/>
      <c r="AJU80" s="72"/>
      <c r="AJV80" s="72"/>
      <c r="AJW80" s="72"/>
      <c r="AJX80" s="72"/>
      <c r="AJY80" s="72"/>
      <c r="AJZ80" s="72"/>
      <c r="AKA80" s="72"/>
      <c r="AKB80" s="72"/>
      <c r="AKC80" s="72"/>
      <c r="AKD80" s="72"/>
      <c r="AKE80" s="72"/>
      <c r="AKF80" s="72"/>
      <c r="AKG80" s="72"/>
      <c r="AKH80" s="72"/>
      <c r="AKI80" s="72"/>
      <c r="AKJ80" s="72"/>
      <c r="AKK80" s="72"/>
      <c r="AKL80" s="72"/>
      <c r="AKM80" s="72"/>
      <c r="AKN80" s="72"/>
      <c r="AKO80" s="72"/>
      <c r="AKP80" s="72"/>
      <c r="AKQ80" s="72"/>
      <c r="AKR80" s="72"/>
      <c r="AKS80" s="72"/>
      <c r="AKT80" s="72"/>
      <c r="AKU80" s="72"/>
      <c r="AKV80" s="72"/>
      <c r="AKW80" s="72"/>
      <c r="AKX80" s="72"/>
      <c r="AKY80" s="72"/>
      <c r="AKZ80" s="72"/>
      <c r="ALA80" s="72"/>
      <c r="ALB80" s="72"/>
      <c r="ALC80" s="72"/>
      <c r="ALD80" s="72"/>
      <c r="ALE80" s="72"/>
      <c r="ALF80" s="72"/>
      <c r="ALG80" s="72"/>
      <c r="ALH80" s="72"/>
      <c r="ALI80" s="72"/>
      <c r="ALJ80" s="72"/>
      <c r="ALK80" s="72"/>
      <c r="ALL80" s="72"/>
      <c r="ALM80" s="72"/>
      <c r="ALN80" s="72"/>
      <c r="ALO80" s="72"/>
      <c r="ALP80" s="72"/>
      <c r="ALQ80" s="72"/>
      <c r="ALR80" s="72"/>
      <c r="ALS80" s="72"/>
      <c r="ALT80" s="72"/>
      <c r="ALU80" s="72"/>
      <c r="ALV80" s="72"/>
      <c r="ALW80" s="72"/>
      <c r="ALX80" s="72"/>
      <c r="ALY80" s="72"/>
      <c r="ALZ80" s="72"/>
      <c r="AMA80" s="72"/>
      <c r="AMB80" s="72"/>
      <c r="AMC80" s="72"/>
      <c r="AMD80" s="72"/>
      <c r="AME80" s="72"/>
      <c r="AMF80" s="72"/>
      <c r="AMG80" s="72"/>
      <c r="AMH80" s="72"/>
      <c r="AMI80" s="72"/>
      <c r="AMJ80" s="72"/>
      <c r="AMK80" s="72"/>
      <c r="AML80" s="72"/>
      <c r="AMM80" s="72"/>
      <c r="AMN80" s="72"/>
      <c r="AMO80" s="72"/>
      <c r="AMP80" s="72"/>
      <c r="AMQ80" s="72"/>
      <c r="AMR80" s="72"/>
      <c r="AMS80" s="72"/>
      <c r="AMT80" s="72"/>
      <c r="AMU80" s="72"/>
      <c r="AMV80" s="72"/>
      <c r="AMW80" s="72"/>
      <c r="AMX80" s="72"/>
      <c r="AMY80" s="72"/>
      <c r="AMZ80" s="72"/>
      <c r="ANA80" s="72"/>
      <c r="ANB80" s="72"/>
      <c r="ANC80" s="72"/>
      <c r="AND80" s="72"/>
      <c r="ANE80" s="72"/>
      <c r="ANF80" s="72"/>
      <c r="ANG80" s="72"/>
      <c r="ANH80" s="72"/>
      <c r="ANI80" s="72"/>
      <c r="ANJ80" s="72"/>
      <c r="ANK80" s="72"/>
      <c r="ANL80" s="72"/>
      <c r="ANM80" s="72"/>
      <c r="ANN80" s="72"/>
      <c r="ANO80" s="72"/>
      <c r="ANP80" s="72"/>
      <c r="ANQ80" s="72"/>
      <c r="ANR80" s="72"/>
      <c r="ANS80" s="72"/>
      <c r="ANT80" s="72"/>
      <c r="ANU80" s="72"/>
      <c r="ANV80" s="72"/>
      <c r="ANW80" s="72"/>
      <c r="ANX80" s="72"/>
      <c r="ANY80" s="72"/>
      <c r="ANZ80" s="72"/>
      <c r="AOA80" s="72"/>
      <c r="AOB80" s="72"/>
      <c r="AOC80" s="72"/>
      <c r="AOD80" s="72"/>
      <c r="AOE80" s="72"/>
      <c r="AOF80" s="72"/>
      <c r="AOG80" s="72"/>
      <c r="AOH80" s="72"/>
      <c r="AOI80" s="72"/>
      <c r="AOJ80" s="72"/>
      <c r="AOK80" s="72"/>
      <c r="AOL80" s="72"/>
      <c r="AOM80" s="72"/>
      <c r="AON80" s="72"/>
      <c r="AOO80" s="72"/>
      <c r="AOP80" s="72"/>
      <c r="AOQ80" s="72"/>
      <c r="AOR80" s="72"/>
      <c r="AOS80" s="72"/>
      <c r="AOT80" s="72"/>
      <c r="AOU80" s="72"/>
      <c r="AOV80" s="72"/>
      <c r="AOW80" s="72"/>
      <c r="AOX80" s="72"/>
      <c r="AOY80" s="72"/>
      <c r="AOZ80" s="72"/>
      <c r="APA80" s="72"/>
      <c r="APB80" s="72"/>
      <c r="APC80" s="72"/>
      <c r="APD80" s="72"/>
      <c r="APE80" s="72"/>
      <c r="APF80" s="72"/>
      <c r="APG80" s="72"/>
      <c r="APH80" s="72"/>
      <c r="API80" s="72"/>
      <c r="APJ80" s="72"/>
      <c r="APK80" s="72"/>
      <c r="APL80" s="72"/>
      <c r="APM80" s="72"/>
      <c r="APN80" s="72"/>
      <c r="APO80" s="72"/>
      <c r="APP80" s="72"/>
      <c r="APQ80" s="72"/>
      <c r="APR80" s="72"/>
      <c r="APS80" s="72"/>
      <c r="APT80" s="72"/>
      <c r="APU80" s="72"/>
      <c r="APV80" s="72"/>
      <c r="APW80" s="72"/>
      <c r="APX80" s="72"/>
      <c r="APY80" s="72"/>
      <c r="APZ80" s="72"/>
      <c r="AQA80" s="72"/>
      <c r="AQB80" s="72"/>
      <c r="AQC80" s="72"/>
      <c r="AQD80" s="72"/>
      <c r="AQE80" s="72"/>
      <c r="AQF80" s="72"/>
      <c r="AQG80" s="72"/>
      <c r="AQH80" s="72"/>
      <c r="AQI80" s="72"/>
      <c r="AQJ80" s="72"/>
      <c r="AQK80" s="72"/>
      <c r="AQL80" s="72"/>
      <c r="AQM80" s="72"/>
      <c r="AQN80" s="72"/>
      <c r="AQO80" s="72"/>
      <c r="AQP80" s="72"/>
      <c r="AQQ80" s="72"/>
      <c r="AQR80" s="72"/>
      <c r="AQS80" s="72"/>
      <c r="AQT80" s="72"/>
      <c r="AQU80" s="72"/>
      <c r="AQV80" s="72"/>
      <c r="AQW80" s="72"/>
      <c r="AQX80" s="72"/>
      <c r="AQY80" s="72"/>
      <c r="AQZ80" s="72"/>
      <c r="ARA80" s="72"/>
      <c r="ARB80" s="72"/>
      <c r="ARC80" s="72"/>
      <c r="ARD80" s="72"/>
      <c r="ARE80" s="72"/>
      <c r="ARF80" s="72"/>
      <c r="ARG80" s="72"/>
      <c r="ARH80" s="72"/>
      <c r="ARI80" s="72"/>
      <c r="ARJ80" s="72"/>
      <c r="ARK80" s="72"/>
      <c r="ARL80" s="72"/>
      <c r="ARM80" s="72"/>
      <c r="ARN80" s="72"/>
      <c r="ARO80" s="72"/>
      <c r="ARP80" s="72"/>
      <c r="ARQ80" s="72"/>
      <c r="ARR80" s="72"/>
      <c r="ARS80" s="72"/>
      <c r="ART80" s="72"/>
      <c r="ARU80" s="72"/>
      <c r="ARV80" s="72"/>
      <c r="ARW80" s="72"/>
      <c r="ARX80" s="72"/>
      <c r="ARY80" s="72"/>
      <c r="ARZ80" s="72"/>
      <c r="ASA80" s="72"/>
      <c r="ASB80" s="72"/>
      <c r="ASC80" s="72"/>
      <c r="ASD80" s="72"/>
      <c r="ASE80" s="72"/>
      <c r="ASF80" s="72"/>
      <c r="ASG80" s="72"/>
      <c r="ASH80" s="72"/>
      <c r="ASI80" s="72"/>
      <c r="ASJ80" s="72"/>
      <c r="ASK80" s="72"/>
      <c r="ASL80" s="72"/>
      <c r="ASM80" s="72"/>
      <c r="ASN80" s="72"/>
      <c r="ASO80" s="72"/>
      <c r="ASP80" s="72"/>
      <c r="ASQ80" s="72"/>
      <c r="ASR80" s="72"/>
      <c r="ASS80" s="72"/>
      <c r="AST80" s="72"/>
      <c r="ASU80" s="72"/>
      <c r="ASV80" s="72"/>
      <c r="ASW80" s="72"/>
      <c r="ASX80" s="72"/>
      <c r="ASY80" s="72"/>
      <c r="ASZ80" s="72"/>
      <c r="ATA80" s="72"/>
      <c r="ATB80" s="72"/>
      <c r="ATC80" s="72"/>
      <c r="ATD80" s="72"/>
      <c r="ATE80" s="72"/>
      <c r="ATF80" s="72"/>
      <c r="ATG80" s="72"/>
      <c r="ATH80" s="72"/>
      <c r="ATI80" s="72"/>
      <c r="ATJ80" s="72"/>
      <c r="ATK80" s="72"/>
      <c r="ATL80" s="72"/>
      <c r="ATM80" s="72"/>
      <c r="ATN80" s="72"/>
      <c r="ATO80" s="72"/>
      <c r="ATP80" s="72"/>
      <c r="ATQ80" s="72"/>
      <c r="ATR80" s="72"/>
      <c r="ATS80" s="72"/>
      <c r="ATT80" s="72"/>
      <c r="ATU80" s="72"/>
      <c r="ATV80" s="72"/>
      <c r="ATW80" s="72"/>
      <c r="ATX80" s="72"/>
      <c r="ATY80" s="72"/>
      <c r="ATZ80" s="72"/>
      <c r="AUA80" s="72"/>
      <c r="AUB80" s="72"/>
      <c r="AUC80" s="72"/>
      <c r="AUD80" s="72"/>
      <c r="AUE80" s="72"/>
      <c r="AUF80" s="72"/>
      <c r="AUG80" s="72"/>
      <c r="AUH80" s="72"/>
      <c r="AUI80" s="72"/>
      <c r="AUJ80" s="72"/>
      <c r="AUK80" s="72"/>
      <c r="AUL80" s="72"/>
      <c r="AUM80" s="72"/>
      <c r="AUN80" s="72"/>
      <c r="AUO80" s="72"/>
      <c r="AUP80" s="72"/>
      <c r="AUQ80" s="72"/>
      <c r="AUR80" s="72"/>
      <c r="AUS80" s="72"/>
      <c r="AUT80" s="72"/>
      <c r="AUU80" s="72"/>
      <c r="AUV80" s="72"/>
      <c r="AUW80" s="72"/>
      <c r="AUX80" s="72"/>
      <c r="AUY80" s="72"/>
      <c r="AUZ80" s="72"/>
      <c r="AVA80" s="72"/>
      <c r="AVB80" s="72"/>
      <c r="AVC80" s="72"/>
      <c r="AVD80" s="72"/>
      <c r="AVE80" s="72"/>
      <c r="AVF80" s="72"/>
      <c r="AVG80" s="72"/>
      <c r="AVH80" s="72"/>
      <c r="AVI80" s="72"/>
      <c r="AVJ80" s="72"/>
      <c r="AVK80" s="72"/>
      <c r="AVL80" s="72"/>
      <c r="AVM80" s="72"/>
      <c r="AVN80" s="72"/>
      <c r="AVO80" s="72"/>
      <c r="AVP80" s="72"/>
      <c r="AVQ80" s="72"/>
      <c r="AVR80" s="72"/>
      <c r="AVS80" s="72"/>
      <c r="AVT80" s="72"/>
      <c r="AVU80" s="72"/>
      <c r="AVV80" s="72"/>
      <c r="AVW80" s="72"/>
      <c r="AVX80" s="72"/>
      <c r="AVY80" s="72"/>
      <c r="AVZ80" s="72"/>
      <c r="AWA80" s="72"/>
      <c r="AWB80" s="72"/>
      <c r="AWC80" s="72"/>
      <c r="AWD80" s="72"/>
      <c r="AWE80" s="72"/>
      <c r="AWF80" s="72"/>
      <c r="AWG80" s="72"/>
      <c r="AWH80" s="72"/>
      <c r="AWI80" s="72"/>
      <c r="AWJ80" s="72"/>
      <c r="AWK80" s="72"/>
      <c r="AWL80" s="72"/>
      <c r="AWM80" s="72"/>
      <c r="AWN80" s="72"/>
      <c r="AWO80" s="72"/>
      <c r="AWP80" s="72"/>
      <c r="AWQ80" s="72"/>
      <c r="AWR80" s="72"/>
      <c r="AWS80" s="72"/>
      <c r="AWT80" s="72"/>
      <c r="AWU80" s="72"/>
      <c r="AWV80" s="72"/>
      <c r="AWW80" s="72"/>
      <c r="AWX80" s="72"/>
      <c r="AWY80" s="72"/>
      <c r="AWZ80" s="72"/>
      <c r="AXA80" s="72"/>
      <c r="AXB80" s="72"/>
      <c r="AXC80" s="72"/>
      <c r="AXD80" s="72"/>
      <c r="AXE80" s="72"/>
      <c r="AXF80" s="72"/>
      <c r="AXG80" s="72"/>
      <c r="AXH80" s="72"/>
      <c r="AXI80" s="72"/>
      <c r="AXJ80" s="72"/>
      <c r="AXK80" s="72"/>
      <c r="AXL80" s="72"/>
      <c r="AXM80" s="72"/>
      <c r="AXN80" s="72"/>
      <c r="AXO80" s="72"/>
      <c r="AXP80" s="72"/>
      <c r="AXQ80" s="72"/>
      <c r="AXR80" s="72"/>
      <c r="AXS80" s="72"/>
      <c r="AXT80" s="72"/>
      <c r="AXU80" s="72"/>
      <c r="AXV80" s="72"/>
      <c r="AXW80" s="72"/>
      <c r="AXX80" s="72"/>
      <c r="AXY80" s="72"/>
      <c r="AXZ80" s="72"/>
      <c r="AYA80" s="72"/>
      <c r="AYB80" s="72"/>
      <c r="AYC80" s="72"/>
      <c r="AYD80" s="72"/>
      <c r="AYE80" s="72"/>
      <c r="AYF80" s="72"/>
      <c r="AYG80" s="72"/>
      <c r="AYH80" s="72"/>
      <c r="AYI80" s="72"/>
      <c r="AYJ80" s="72"/>
      <c r="AYK80" s="72"/>
      <c r="AYL80" s="72"/>
      <c r="AYM80" s="72"/>
      <c r="AYN80" s="72"/>
      <c r="AYO80" s="72"/>
      <c r="AYP80" s="72"/>
      <c r="AYQ80" s="72"/>
      <c r="AYR80" s="72"/>
      <c r="AYS80" s="72"/>
      <c r="AYT80" s="72"/>
      <c r="AYU80" s="72"/>
      <c r="AYV80" s="72"/>
      <c r="AYW80" s="72"/>
      <c r="AYX80" s="72"/>
      <c r="AYY80" s="72"/>
      <c r="AYZ80" s="72"/>
      <c r="AZA80" s="72"/>
      <c r="AZB80" s="72"/>
      <c r="AZC80" s="72"/>
      <c r="AZD80" s="72"/>
      <c r="AZE80" s="72"/>
      <c r="AZF80" s="72"/>
      <c r="AZG80" s="72"/>
      <c r="AZH80" s="72"/>
      <c r="AZI80" s="72"/>
      <c r="AZJ80" s="72"/>
      <c r="AZK80" s="72"/>
      <c r="AZL80" s="72"/>
      <c r="AZM80" s="72"/>
      <c r="AZN80" s="72"/>
      <c r="AZO80" s="72"/>
      <c r="AZP80" s="72"/>
      <c r="AZQ80" s="72"/>
      <c r="AZR80" s="72"/>
      <c r="AZS80" s="72"/>
      <c r="AZT80" s="72"/>
      <c r="AZU80" s="72"/>
      <c r="AZV80" s="72"/>
      <c r="AZW80" s="72"/>
      <c r="AZX80" s="72"/>
      <c r="AZY80" s="72"/>
      <c r="AZZ80" s="72"/>
      <c r="BAA80" s="72"/>
      <c r="BAB80" s="72"/>
      <c r="BAC80" s="72"/>
      <c r="BAD80" s="72"/>
      <c r="BAE80" s="72"/>
      <c r="BAF80" s="72"/>
      <c r="BAG80" s="72"/>
      <c r="BAH80" s="72"/>
      <c r="BAI80" s="72"/>
      <c r="BAJ80" s="72"/>
      <c r="BAK80" s="72"/>
      <c r="BAL80" s="72"/>
      <c r="BAM80" s="72"/>
      <c r="BAN80" s="72"/>
      <c r="BAO80" s="72"/>
      <c r="BAP80" s="72"/>
      <c r="BAQ80" s="72"/>
      <c r="BAR80" s="72"/>
      <c r="BAS80" s="72"/>
      <c r="BAT80" s="72"/>
      <c r="BAU80" s="72"/>
      <c r="BAV80" s="72"/>
      <c r="BAW80" s="72"/>
      <c r="BAX80" s="72"/>
      <c r="BAY80" s="72"/>
      <c r="BAZ80" s="72"/>
      <c r="BBA80" s="72"/>
      <c r="BBB80" s="72"/>
      <c r="BBC80" s="72"/>
      <c r="BBD80" s="72"/>
      <c r="BBE80" s="72"/>
      <c r="BBF80" s="72"/>
      <c r="BBG80" s="72"/>
      <c r="BBH80" s="72"/>
      <c r="BBI80" s="72"/>
      <c r="BBJ80" s="72"/>
      <c r="BBK80" s="72"/>
      <c r="BBL80" s="72"/>
      <c r="BBM80" s="72"/>
      <c r="BBN80" s="72"/>
      <c r="BBO80" s="72"/>
      <c r="BBP80" s="72"/>
      <c r="BBQ80" s="72"/>
      <c r="BBR80" s="72"/>
      <c r="BBS80" s="72"/>
      <c r="BBT80" s="72"/>
      <c r="BBU80" s="72"/>
      <c r="BBV80" s="72"/>
      <c r="BBW80" s="72"/>
      <c r="BBX80" s="72"/>
      <c r="BBY80" s="72"/>
      <c r="BBZ80" s="72"/>
      <c r="BCA80" s="72"/>
      <c r="BCB80" s="72"/>
      <c r="BCC80" s="72"/>
      <c r="BCD80" s="72"/>
      <c r="BCE80" s="72"/>
      <c r="BCF80" s="72"/>
      <c r="BCG80" s="72"/>
      <c r="BCH80" s="72"/>
      <c r="BCI80" s="72"/>
      <c r="BCJ80" s="72"/>
      <c r="BCK80" s="72"/>
      <c r="BCL80" s="72"/>
      <c r="BCM80" s="72"/>
      <c r="BCN80" s="72"/>
      <c r="BCO80" s="72"/>
      <c r="BCP80" s="72"/>
      <c r="BCQ80" s="72"/>
      <c r="BCR80" s="72"/>
      <c r="BCS80" s="72"/>
      <c r="BCT80" s="72"/>
      <c r="BCU80" s="72"/>
      <c r="BCV80" s="72"/>
      <c r="BCW80" s="72"/>
      <c r="BCX80" s="72"/>
      <c r="BCY80" s="72"/>
      <c r="BCZ80" s="72"/>
      <c r="BDA80" s="72"/>
      <c r="BDB80" s="72"/>
      <c r="BDC80" s="72"/>
      <c r="BDD80" s="72"/>
      <c r="BDE80" s="72"/>
      <c r="BDF80" s="72"/>
      <c r="BDG80" s="72"/>
      <c r="BDH80" s="72"/>
      <c r="BDI80" s="72"/>
      <c r="BDJ80" s="72"/>
      <c r="BDK80" s="72"/>
      <c r="BDL80" s="72"/>
      <c r="BDM80" s="72"/>
      <c r="BDN80" s="72"/>
      <c r="BDO80" s="72"/>
      <c r="BDP80" s="72"/>
      <c r="BDQ80" s="72"/>
      <c r="BDR80" s="72"/>
      <c r="BDS80" s="72"/>
      <c r="BDT80" s="72"/>
      <c r="BDU80" s="72"/>
      <c r="BDV80" s="72"/>
      <c r="BDW80" s="72"/>
      <c r="BDX80" s="72"/>
      <c r="BDY80" s="72"/>
      <c r="BDZ80" s="72"/>
      <c r="BEA80" s="72"/>
      <c r="BEB80" s="72"/>
      <c r="BEC80" s="72"/>
      <c r="BED80" s="72"/>
      <c r="BEE80" s="72"/>
      <c r="BEF80" s="72"/>
      <c r="BEG80" s="72"/>
      <c r="BEH80" s="72"/>
      <c r="BEI80" s="72"/>
      <c r="BEJ80" s="72"/>
      <c r="BEK80" s="72"/>
      <c r="BEL80" s="72"/>
      <c r="BEM80" s="72"/>
      <c r="BEN80" s="72"/>
      <c r="BEO80" s="72"/>
      <c r="BEP80" s="72"/>
      <c r="BEQ80" s="72"/>
      <c r="BER80" s="72"/>
      <c r="BES80" s="72"/>
      <c r="BET80" s="72"/>
      <c r="BEU80" s="72"/>
      <c r="BEV80" s="72"/>
      <c r="BEW80" s="72"/>
      <c r="BEX80" s="72"/>
      <c r="BEY80" s="72"/>
      <c r="BEZ80" s="72"/>
      <c r="BFA80" s="72"/>
      <c r="BFB80" s="72"/>
      <c r="BFC80" s="72"/>
      <c r="BFD80" s="72"/>
      <c r="BFE80" s="72"/>
      <c r="BFF80" s="72"/>
      <c r="BFG80" s="72"/>
      <c r="BFH80" s="72"/>
      <c r="BFI80" s="72"/>
      <c r="BFJ80" s="72"/>
      <c r="BFK80" s="72"/>
      <c r="BFL80" s="72"/>
      <c r="BFM80" s="72"/>
      <c r="BFN80" s="72"/>
      <c r="BFO80" s="72"/>
      <c r="BFP80" s="72"/>
      <c r="BFQ80" s="72"/>
      <c r="BFR80" s="72"/>
      <c r="BFS80" s="72"/>
      <c r="BFT80" s="72"/>
      <c r="BFU80" s="72"/>
      <c r="BFV80" s="72"/>
      <c r="BFW80" s="72"/>
      <c r="BFX80" s="72"/>
      <c r="BFY80" s="72"/>
      <c r="BFZ80" s="72"/>
      <c r="BGA80" s="72"/>
      <c r="BGB80" s="72"/>
      <c r="BGC80" s="72"/>
      <c r="BGD80" s="72"/>
      <c r="BGE80" s="72"/>
      <c r="BGF80" s="72"/>
      <c r="BGG80" s="72"/>
      <c r="BGH80" s="72"/>
      <c r="BGI80" s="72"/>
      <c r="BGJ80" s="72"/>
      <c r="BGK80" s="72"/>
      <c r="BGL80" s="72"/>
      <c r="BGM80" s="72"/>
      <c r="BGN80" s="72"/>
      <c r="BGO80" s="72"/>
      <c r="BGP80" s="72"/>
      <c r="BGQ80" s="72"/>
      <c r="BGR80" s="72"/>
      <c r="BGS80" s="72"/>
      <c r="BGT80" s="72"/>
      <c r="BGU80" s="72"/>
      <c r="BGV80" s="72"/>
      <c r="BGW80" s="72"/>
      <c r="BGX80" s="72"/>
      <c r="BGY80" s="72"/>
      <c r="BGZ80" s="72"/>
      <c r="BHA80" s="72"/>
      <c r="BHB80" s="72"/>
      <c r="BHC80" s="72"/>
      <c r="BHD80" s="72"/>
      <c r="BHE80" s="72"/>
      <c r="BHF80" s="72"/>
      <c r="BHG80" s="72"/>
      <c r="BHH80" s="72"/>
      <c r="BHI80" s="72"/>
      <c r="BHJ80" s="72"/>
      <c r="BHK80" s="72"/>
      <c r="BHL80" s="72"/>
      <c r="BHM80" s="72"/>
      <c r="BHN80" s="72"/>
      <c r="BHO80" s="72"/>
      <c r="BHP80" s="72"/>
      <c r="BHQ80" s="72"/>
      <c r="BHR80" s="72"/>
      <c r="BHS80" s="72"/>
      <c r="BHT80" s="72"/>
      <c r="BHU80" s="72"/>
      <c r="BHV80" s="72"/>
      <c r="BHW80" s="72"/>
      <c r="BHX80" s="72"/>
      <c r="BHY80" s="72"/>
      <c r="BHZ80" s="72"/>
      <c r="BIA80" s="72"/>
      <c r="BIB80" s="72"/>
      <c r="BIC80" s="72"/>
      <c r="BID80" s="72"/>
      <c r="BIE80" s="72"/>
      <c r="BIF80" s="72"/>
      <c r="BIG80" s="72"/>
      <c r="BIH80" s="72"/>
      <c r="BII80" s="72"/>
      <c r="BIJ80" s="72"/>
      <c r="BIK80" s="72"/>
      <c r="BIL80" s="72"/>
      <c r="BIM80" s="72"/>
      <c r="BIN80" s="72"/>
      <c r="BIO80" s="72"/>
      <c r="BIP80" s="72"/>
      <c r="BIQ80" s="72"/>
      <c r="BIR80" s="72"/>
      <c r="BIS80" s="72"/>
      <c r="BIT80" s="72"/>
      <c r="BIU80" s="72"/>
      <c r="BIV80" s="72"/>
      <c r="BIW80" s="72"/>
      <c r="BIX80" s="72"/>
      <c r="BIY80" s="72"/>
      <c r="BIZ80" s="72"/>
    </row>
    <row r="81" spans="1:1612" s="37" customFormat="1" ht="60.4" customHeight="1">
      <c r="A81" s="151" t="s">
        <v>152</v>
      </c>
      <c r="B81" s="173"/>
      <c r="C81" s="61" t="s">
        <v>17</v>
      </c>
      <c r="D81" s="62">
        <v>2017</v>
      </c>
      <c r="E81" s="62">
        <v>2017</v>
      </c>
      <c r="F81" s="62">
        <v>2017</v>
      </c>
      <c r="G81" s="51">
        <v>97</v>
      </c>
      <c r="H81" s="51">
        <v>0</v>
      </c>
      <c r="I81" s="51">
        <v>0</v>
      </c>
      <c r="J81" s="51">
        <v>97</v>
      </c>
      <c r="K81" s="51">
        <v>0</v>
      </c>
      <c r="L81" s="51">
        <v>0</v>
      </c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/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/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72"/>
      <c r="LQ81" s="72"/>
      <c r="LR81" s="72"/>
      <c r="LS81" s="72"/>
      <c r="LT81" s="72"/>
      <c r="LU81" s="72"/>
      <c r="LV81" s="72"/>
      <c r="LW81" s="72"/>
      <c r="LX81" s="72"/>
      <c r="LY81" s="72"/>
      <c r="LZ81" s="72"/>
      <c r="MA81" s="72"/>
      <c r="MB81" s="72"/>
      <c r="MC81" s="72"/>
      <c r="MD81" s="72"/>
      <c r="ME81" s="72"/>
      <c r="MF81" s="72"/>
      <c r="MG81" s="72"/>
      <c r="MH81" s="72"/>
      <c r="MI81" s="72"/>
      <c r="MJ81" s="72"/>
      <c r="MK81" s="72"/>
      <c r="ML81" s="72"/>
      <c r="MM81" s="72"/>
      <c r="MN81" s="72"/>
      <c r="MO81" s="72"/>
      <c r="MP81" s="72"/>
      <c r="MQ81" s="72"/>
      <c r="MR81" s="72"/>
      <c r="MS81" s="72"/>
      <c r="MT81" s="72"/>
      <c r="MU81" s="72"/>
      <c r="MV81" s="72"/>
      <c r="MW81" s="72"/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/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/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/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/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72"/>
      <c r="SC81" s="72"/>
      <c r="SD81" s="72"/>
      <c r="SE81" s="72"/>
      <c r="SF81" s="72"/>
      <c r="SG81" s="72"/>
      <c r="SH81" s="72"/>
      <c r="SI81" s="72"/>
      <c r="SJ81" s="72"/>
      <c r="SK81" s="72"/>
      <c r="SL81" s="72"/>
      <c r="SM81" s="72"/>
      <c r="SN81" s="72"/>
      <c r="SO81" s="72"/>
      <c r="SP81" s="72"/>
      <c r="SQ81" s="72"/>
      <c r="SR81" s="72"/>
      <c r="SS81" s="72"/>
      <c r="ST81" s="72"/>
      <c r="SU81" s="72"/>
      <c r="SV81" s="72"/>
      <c r="SW81" s="72"/>
      <c r="SX81" s="72"/>
      <c r="SY81" s="72"/>
      <c r="SZ81" s="72"/>
      <c r="TA81" s="72"/>
      <c r="TB81" s="72"/>
      <c r="TC81" s="72"/>
      <c r="TD81" s="72"/>
      <c r="TE81" s="72"/>
      <c r="TF81" s="72"/>
      <c r="TG81" s="72"/>
      <c r="TH81" s="72"/>
      <c r="TI81" s="72"/>
      <c r="TJ81" s="72"/>
      <c r="TK81" s="72"/>
      <c r="TL81" s="72"/>
      <c r="TM81" s="72"/>
      <c r="TN81" s="72"/>
      <c r="TO81" s="72"/>
      <c r="TP81" s="72"/>
      <c r="TQ81" s="72"/>
      <c r="TR81" s="72"/>
      <c r="TS81" s="72"/>
      <c r="TT81" s="72"/>
      <c r="TU81" s="72"/>
      <c r="TV81" s="72"/>
      <c r="TW81" s="72"/>
      <c r="TX81" s="72"/>
      <c r="TY81" s="72"/>
      <c r="TZ81" s="72"/>
      <c r="UA81" s="72"/>
      <c r="UB81" s="72"/>
      <c r="UC81" s="72"/>
      <c r="UD81" s="72"/>
      <c r="UE81" s="72"/>
      <c r="UF81" s="72"/>
      <c r="UG81" s="72"/>
      <c r="UH81" s="72"/>
      <c r="UI81" s="72"/>
      <c r="UJ81" s="72"/>
      <c r="UK81" s="72"/>
      <c r="UL81" s="72"/>
      <c r="UM81" s="72"/>
      <c r="UN81" s="72"/>
      <c r="UO81" s="72"/>
      <c r="UP81" s="72"/>
      <c r="UQ81" s="72"/>
      <c r="UR81" s="72"/>
      <c r="US81" s="72"/>
      <c r="UT81" s="72"/>
      <c r="UU81" s="72"/>
      <c r="UV81" s="72"/>
      <c r="UW81" s="72"/>
      <c r="UX81" s="72"/>
      <c r="UY81" s="72"/>
      <c r="UZ81" s="72"/>
      <c r="VA81" s="72"/>
      <c r="VB81" s="72"/>
      <c r="VC81" s="72"/>
      <c r="VD81" s="72"/>
      <c r="VE81" s="72"/>
      <c r="VF81" s="72"/>
      <c r="VG81" s="72"/>
      <c r="VH81" s="72"/>
      <c r="VI81" s="72"/>
      <c r="VJ81" s="72"/>
      <c r="VK81" s="72"/>
      <c r="VL81" s="72"/>
      <c r="VM81" s="72"/>
      <c r="VN81" s="72"/>
      <c r="VO81" s="72"/>
      <c r="VP81" s="72"/>
      <c r="VQ81" s="72"/>
      <c r="VR81" s="72"/>
      <c r="VS81" s="72"/>
      <c r="VT81" s="72"/>
      <c r="VU81" s="72"/>
      <c r="VV81" s="72"/>
      <c r="VW81" s="72"/>
      <c r="VX81" s="72"/>
      <c r="VY81" s="72"/>
      <c r="VZ81" s="72"/>
      <c r="WA81" s="72"/>
      <c r="WB81" s="72"/>
      <c r="WC81" s="72"/>
      <c r="WD81" s="72"/>
      <c r="WE81" s="72"/>
      <c r="WF81" s="72"/>
      <c r="WG81" s="72"/>
      <c r="WH81" s="72"/>
      <c r="WI81" s="72"/>
      <c r="WJ81" s="72"/>
      <c r="WK81" s="72"/>
      <c r="WL81" s="72"/>
      <c r="WM81" s="72"/>
      <c r="WN81" s="72"/>
      <c r="WO81" s="72"/>
      <c r="WP81" s="72"/>
      <c r="WQ81" s="72"/>
      <c r="WR81" s="72"/>
      <c r="WS81" s="72"/>
      <c r="WT81" s="72"/>
      <c r="WU81" s="72"/>
      <c r="WV81" s="72"/>
      <c r="WW81" s="72"/>
      <c r="WX81" s="72"/>
      <c r="WY81" s="72"/>
      <c r="WZ81" s="72"/>
      <c r="XA81" s="72"/>
      <c r="XB81" s="72"/>
      <c r="XC81" s="72"/>
      <c r="XD81" s="72"/>
      <c r="XE81" s="72"/>
      <c r="XF81" s="72"/>
      <c r="XG81" s="72"/>
      <c r="XH81" s="72"/>
      <c r="XI81" s="72"/>
      <c r="XJ81" s="72"/>
      <c r="XK81" s="72"/>
      <c r="XL81" s="72"/>
      <c r="XM81" s="72"/>
      <c r="XN81" s="72"/>
      <c r="XO81" s="72"/>
      <c r="XP81" s="72"/>
      <c r="XQ81" s="72"/>
      <c r="XR81" s="72"/>
      <c r="XS81" s="72"/>
      <c r="XT81" s="72"/>
      <c r="XU81" s="72"/>
      <c r="XV81" s="72"/>
      <c r="XW81" s="72"/>
      <c r="XX81" s="72"/>
      <c r="XY81" s="72"/>
      <c r="XZ81" s="72"/>
      <c r="YA81" s="72"/>
      <c r="YB81" s="72"/>
      <c r="YC81" s="72"/>
      <c r="YD81" s="72"/>
      <c r="YE81" s="72"/>
      <c r="YF81" s="72"/>
      <c r="YG81" s="72"/>
      <c r="YH81" s="72"/>
      <c r="YI81" s="72"/>
      <c r="YJ81" s="72"/>
      <c r="YK81" s="72"/>
      <c r="YL81" s="72"/>
      <c r="YM81" s="72"/>
      <c r="YN81" s="72"/>
      <c r="YO81" s="72"/>
      <c r="YP81" s="72"/>
      <c r="YQ81" s="72"/>
      <c r="YR81" s="72"/>
      <c r="YS81" s="72"/>
      <c r="YT81" s="72"/>
      <c r="YU81" s="72"/>
      <c r="YV81" s="72"/>
      <c r="YW81" s="72"/>
      <c r="YX81" s="72"/>
      <c r="YY81" s="72"/>
      <c r="YZ81" s="72"/>
      <c r="ZA81" s="72"/>
      <c r="ZB81" s="72"/>
      <c r="ZC81" s="72"/>
      <c r="ZD81" s="72"/>
      <c r="ZE81" s="72"/>
      <c r="ZF81" s="72"/>
      <c r="ZG81" s="72"/>
      <c r="ZH81" s="72"/>
      <c r="ZI81" s="72"/>
      <c r="ZJ81" s="72"/>
      <c r="ZK81" s="72"/>
      <c r="ZL81" s="72"/>
      <c r="ZM81" s="72"/>
      <c r="ZN81" s="72"/>
      <c r="ZO81" s="72"/>
      <c r="ZP81" s="72"/>
      <c r="ZQ81" s="72"/>
      <c r="ZR81" s="72"/>
      <c r="ZS81" s="72"/>
      <c r="ZT81" s="72"/>
      <c r="ZU81" s="72"/>
      <c r="ZV81" s="72"/>
      <c r="ZW81" s="72"/>
      <c r="ZX81" s="72"/>
      <c r="ZY81" s="72"/>
      <c r="ZZ81" s="72"/>
      <c r="AAA81" s="72"/>
      <c r="AAB81" s="72"/>
      <c r="AAC81" s="72"/>
      <c r="AAD81" s="72"/>
      <c r="AAE81" s="72"/>
      <c r="AAF81" s="72"/>
      <c r="AAG81" s="72"/>
      <c r="AAH81" s="72"/>
      <c r="AAI81" s="72"/>
      <c r="AAJ81" s="72"/>
      <c r="AAK81" s="72"/>
      <c r="AAL81" s="72"/>
      <c r="AAM81" s="72"/>
      <c r="AAN81" s="72"/>
      <c r="AAO81" s="72"/>
      <c r="AAP81" s="72"/>
      <c r="AAQ81" s="72"/>
      <c r="AAR81" s="72"/>
      <c r="AAS81" s="72"/>
      <c r="AAT81" s="72"/>
      <c r="AAU81" s="72"/>
      <c r="AAV81" s="72"/>
      <c r="AAW81" s="72"/>
      <c r="AAX81" s="72"/>
      <c r="AAY81" s="72"/>
      <c r="AAZ81" s="72"/>
      <c r="ABA81" s="72"/>
      <c r="ABB81" s="72"/>
      <c r="ABC81" s="72"/>
      <c r="ABD81" s="72"/>
      <c r="ABE81" s="72"/>
      <c r="ABF81" s="72"/>
      <c r="ABG81" s="72"/>
      <c r="ABH81" s="72"/>
      <c r="ABI81" s="72"/>
      <c r="ABJ81" s="72"/>
      <c r="ABK81" s="72"/>
      <c r="ABL81" s="72"/>
      <c r="ABM81" s="72"/>
      <c r="ABN81" s="72"/>
      <c r="ABO81" s="72"/>
      <c r="ABP81" s="72"/>
      <c r="ABQ81" s="72"/>
      <c r="ABR81" s="72"/>
      <c r="ABS81" s="72"/>
      <c r="ABT81" s="72"/>
      <c r="ABU81" s="72"/>
      <c r="ABV81" s="72"/>
      <c r="ABW81" s="72"/>
      <c r="ABX81" s="72"/>
      <c r="ABY81" s="72"/>
      <c r="ABZ81" s="72"/>
      <c r="ACA81" s="72"/>
      <c r="ACB81" s="72"/>
      <c r="ACC81" s="72"/>
      <c r="ACD81" s="72"/>
      <c r="ACE81" s="72"/>
      <c r="ACF81" s="72"/>
      <c r="ACG81" s="72"/>
      <c r="ACH81" s="72"/>
      <c r="ACI81" s="72"/>
      <c r="ACJ81" s="72"/>
      <c r="ACK81" s="72"/>
      <c r="ACL81" s="72"/>
      <c r="ACM81" s="72"/>
      <c r="ACN81" s="72"/>
      <c r="ACO81" s="72"/>
      <c r="ACP81" s="72"/>
      <c r="ACQ81" s="72"/>
      <c r="ACR81" s="72"/>
      <c r="ACS81" s="72"/>
      <c r="ACT81" s="72"/>
      <c r="ACU81" s="72"/>
      <c r="ACV81" s="72"/>
      <c r="ACW81" s="72"/>
      <c r="ACX81" s="72"/>
      <c r="ACY81" s="72"/>
      <c r="ACZ81" s="72"/>
      <c r="ADA81" s="72"/>
      <c r="ADB81" s="72"/>
      <c r="ADC81" s="72"/>
      <c r="ADD81" s="72"/>
      <c r="ADE81" s="72"/>
      <c r="ADF81" s="72"/>
      <c r="ADG81" s="72"/>
      <c r="ADH81" s="72"/>
      <c r="ADI81" s="72"/>
      <c r="ADJ81" s="72"/>
      <c r="ADK81" s="72"/>
      <c r="ADL81" s="72"/>
      <c r="ADM81" s="72"/>
      <c r="ADN81" s="72"/>
      <c r="ADO81" s="72"/>
      <c r="ADP81" s="72"/>
      <c r="ADQ81" s="72"/>
      <c r="ADR81" s="72"/>
      <c r="ADS81" s="72"/>
      <c r="ADT81" s="72"/>
      <c r="ADU81" s="72"/>
      <c r="ADV81" s="72"/>
      <c r="ADW81" s="72"/>
      <c r="ADX81" s="72"/>
      <c r="ADY81" s="72"/>
      <c r="ADZ81" s="72"/>
      <c r="AEA81" s="72"/>
      <c r="AEB81" s="72"/>
      <c r="AEC81" s="72"/>
      <c r="AED81" s="72"/>
      <c r="AEE81" s="72"/>
      <c r="AEF81" s="72"/>
      <c r="AEG81" s="72"/>
      <c r="AEH81" s="72"/>
      <c r="AEI81" s="72"/>
      <c r="AEJ81" s="72"/>
      <c r="AEK81" s="72"/>
      <c r="AEL81" s="72"/>
      <c r="AEM81" s="72"/>
      <c r="AEN81" s="72"/>
      <c r="AEO81" s="72"/>
      <c r="AEP81" s="72"/>
      <c r="AEQ81" s="72"/>
      <c r="AER81" s="72"/>
      <c r="AES81" s="72"/>
      <c r="AET81" s="72"/>
      <c r="AEU81" s="72"/>
      <c r="AEV81" s="72"/>
      <c r="AEW81" s="72"/>
      <c r="AEX81" s="72"/>
      <c r="AEY81" s="72"/>
      <c r="AEZ81" s="72"/>
      <c r="AFA81" s="72"/>
      <c r="AFB81" s="72"/>
      <c r="AFC81" s="72"/>
      <c r="AFD81" s="72"/>
      <c r="AFE81" s="72"/>
      <c r="AFF81" s="72"/>
      <c r="AFG81" s="72"/>
      <c r="AFH81" s="72"/>
      <c r="AFI81" s="72"/>
      <c r="AFJ81" s="72"/>
      <c r="AFK81" s="72"/>
      <c r="AFL81" s="72"/>
      <c r="AFM81" s="72"/>
      <c r="AFN81" s="72"/>
      <c r="AFO81" s="72"/>
      <c r="AFP81" s="72"/>
      <c r="AFQ81" s="72"/>
      <c r="AFR81" s="72"/>
      <c r="AFS81" s="72"/>
      <c r="AFT81" s="72"/>
      <c r="AFU81" s="72"/>
      <c r="AFV81" s="72"/>
      <c r="AFW81" s="72"/>
      <c r="AFX81" s="72"/>
      <c r="AFY81" s="72"/>
      <c r="AFZ81" s="72"/>
      <c r="AGA81" s="72"/>
      <c r="AGB81" s="72"/>
      <c r="AGC81" s="72"/>
      <c r="AGD81" s="72"/>
      <c r="AGE81" s="72"/>
      <c r="AGF81" s="72"/>
      <c r="AGG81" s="72"/>
      <c r="AGH81" s="72"/>
      <c r="AGI81" s="72"/>
      <c r="AGJ81" s="72"/>
      <c r="AGK81" s="72"/>
      <c r="AGL81" s="72"/>
      <c r="AGM81" s="72"/>
      <c r="AGN81" s="72"/>
      <c r="AGO81" s="72"/>
      <c r="AGP81" s="72"/>
      <c r="AGQ81" s="72"/>
      <c r="AGR81" s="72"/>
      <c r="AGS81" s="72"/>
      <c r="AGT81" s="72"/>
      <c r="AGU81" s="72"/>
      <c r="AGV81" s="72"/>
      <c r="AGW81" s="72"/>
      <c r="AGX81" s="72"/>
      <c r="AGY81" s="72"/>
      <c r="AGZ81" s="72"/>
      <c r="AHA81" s="72"/>
      <c r="AHB81" s="72"/>
      <c r="AHC81" s="72"/>
      <c r="AHD81" s="72"/>
      <c r="AHE81" s="72"/>
      <c r="AHF81" s="72"/>
      <c r="AHG81" s="72"/>
      <c r="AHH81" s="72"/>
      <c r="AHI81" s="72"/>
      <c r="AHJ81" s="72"/>
      <c r="AHK81" s="72"/>
      <c r="AHL81" s="72"/>
      <c r="AHM81" s="72"/>
      <c r="AHN81" s="72"/>
      <c r="AHO81" s="72"/>
      <c r="AHP81" s="72"/>
      <c r="AHQ81" s="72"/>
      <c r="AHR81" s="72"/>
      <c r="AHS81" s="72"/>
      <c r="AHT81" s="72"/>
      <c r="AHU81" s="72"/>
      <c r="AHV81" s="72"/>
      <c r="AHW81" s="72"/>
      <c r="AHX81" s="72"/>
      <c r="AHY81" s="72"/>
      <c r="AHZ81" s="72"/>
      <c r="AIA81" s="72"/>
      <c r="AIB81" s="72"/>
      <c r="AIC81" s="72"/>
      <c r="AID81" s="72"/>
      <c r="AIE81" s="72"/>
      <c r="AIF81" s="72"/>
      <c r="AIG81" s="72"/>
      <c r="AIH81" s="72"/>
      <c r="AII81" s="72"/>
      <c r="AIJ81" s="72"/>
      <c r="AIK81" s="72"/>
      <c r="AIL81" s="72"/>
      <c r="AIM81" s="72"/>
      <c r="AIN81" s="72"/>
      <c r="AIO81" s="72"/>
      <c r="AIP81" s="72"/>
      <c r="AIQ81" s="72"/>
      <c r="AIR81" s="72"/>
      <c r="AIS81" s="72"/>
      <c r="AIT81" s="72"/>
      <c r="AIU81" s="72"/>
      <c r="AIV81" s="72"/>
      <c r="AIW81" s="72"/>
      <c r="AIX81" s="72"/>
      <c r="AIY81" s="72"/>
      <c r="AIZ81" s="72"/>
      <c r="AJA81" s="72"/>
      <c r="AJB81" s="72"/>
      <c r="AJC81" s="72"/>
      <c r="AJD81" s="72"/>
      <c r="AJE81" s="72"/>
      <c r="AJF81" s="72"/>
      <c r="AJG81" s="72"/>
      <c r="AJH81" s="72"/>
      <c r="AJI81" s="72"/>
      <c r="AJJ81" s="72"/>
      <c r="AJK81" s="72"/>
      <c r="AJL81" s="72"/>
      <c r="AJM81" s="72"/>
      <c r="AJN81" s="72"/>
      <c r="AJO81" s="72"/>
      <c r="AJP81" s="72"/>
      <c r="AJQ81" s="72"/>
      <c r="AJR81" s="72"/>
      <c r="AJS81" s="72"/>
      <c r="AJT81" s="72"/>
      <c r="AJU81" s="72"/>
      <c r="AJV81" s="72"/>
      <c r="AJW81" s="72"/>
      <c r="AJX81" s="72"/>
      <c r="AJY81" s="72"/>
      <c r="AJZ81" s="72"/>
      <c r="AKA81" s="72"/>
      <c r="AKB81" s="72"/>
      <c r="AKC81" s="72"/>
      <c r="AKD81" s="72"/>
      <c r="AKE81" s="72"/>
      <c r="AKF81" s="72"/>
      <c r="AKG81" s="72"/>
      <c r="AKH81" s="72"/>
      <c r="AKI81" s="72"/>
      <c r="AKJ81" s="72"/>
      <c r="AKK81" s="72"/>
      <c r="AKL81" s="72"/>
      <c r="AKM81" s="72"/>
      <c r="AKN81" s="72"/>
      <c r="AKO81" s="72"/>
      <c r="AKP81" s="72"/>
      <c r="AKQ81" s="72"/>
      <c r="AKR81" s="72"/>
      <c r="AKS81" s="72"/>
      <c r="AKT81" s="72"/>
      <c r="AKU81" s="72"/>
      <c r="AKV81" s="72"/>
      <c r="AKW81" s="72"/>
      <c r="AKX81" s="72"/>
      <c r="AKY81" s="72"/>
      <c r="AKZ81" s="72"/>
      <c r="ALA81" s="72"/>
      <c r="ALB81" s="72"/>
      <c r="ALC81" s="72"/>
      <c r="ALD81" s="72"/>
      <c r="ALE81" s="72"/>
      <c r="ALF81" s="72"/>
      <c r="ALG81" s="72"/>
      <c r="ALH81" s="72"/>
      <c r="ALI81" s="72"/>
      <c r="ALJ81" s="72"/>
      <c r="ALK81" s="72"/>
      <c r="ALL81" s="72"/>
      <c r="ALM81" s="72"/>
      <c r="ALN81" s="72"/>
      <c r="ALO81" s="72"/>
      <c r="ALP81" s="72"/>
      <c r="ALQ81" s="72"/>
      <c r="ALR81" s="72"/>
      <c r="ALS81" s="72"/>
      <c r="ALT81" s="72"/>
      <c r="ALU81" s="72"/>
      <c r="ALV81" s="72"/>
      <c r="ALW81" s="72"/>
      <c r="ALX81" s="72"/>
      <c r="ALY81" s="72"/>
      <c r="ALZ81" s="72"/>
      <c r="AMA81" s="72"/>
      <c r="AMB81" s="72"/>
      <c r="AMC81" s="72"/>
      <c r="AMD81" s="72"/>
      <c r="AME81" s="72"/>
      <c r="AMF81" s="72"/>
      <c r="AMG81" s="72"/>
      <c r="AMH81" s="72"/>
      <c r="AMI81" s="72"/>
      <c r="AMJ81" s="72"/>
      <c r="AMK81" s="72"/>
      <c r="AML81" s="72"/>
      <c r="AMM81" s="72"/>
      <c r="AMN81" s="72"/>
      <c r="AMO81" s="72"/>
      <c r="AMP81" s="72"/>
      <c r="AMQ81" s="72"/>
      <c r="AMR81" s="72"/>
      <c r="AMS81" s="72"/>
      <c r="AMT81" s="72"/>
      <c r="AMU81" s="72"/>
      <c r="AMV81" s="72"/>
      <c r="AMW81" s="72"/>
      <c r="AMX81" s="72"/>
      <c r="AMY81" s="72"/>
      <c r="AMZ81" s="72"/>
      <c r="ANA81" s="72"/>
      <c r="ANB81" s="72"/>
      <c r="ANC81" s="72"/>
      <c r="AND81" s="72"/>
      <c r="ANE81" s="72"/>
      <c r="ANF81" s="72"/>
      <c r="ANG81" s="72"/>
      <c r="ANH81" s="72"/>
      <c r="ANI81" s="72"/>
      <c r="ANJ81" s="72"/>
      <c r="ANK81" s="72"/>
      <c r="ANL81" s="72"/>
      <c r="ANM81" s="72"/>
      <c r="ANN81" s="72"/>
      <c r="ANO81" s="72"/>
      <c r="ANP81" s="72"/>
      <c r="ANQ81" s="72"/>
      <c r="ANR81" s="72"/>
      <c r="ANS81" s="72"/>
      <c r="ANT81" s="72"/>
      <c r="ANU81" s="72"/>
      <c r="ANV81" s="72"/>
      <c r="ANW81" s="72"/>
      <c r="ANX81" s="72"/>
      <c r="ANY81" s="72"/>
      <c r="ANZ81" s="72"/>
      <c r="AOA81" s="72"/>
      <c r="AOB81" s="72"/>
      <c r="AOC81" s="72"/>
      <c r="AOD81" s="72"/>
      <c r="AOE81" s="72"/>
      <c r="AOF81" s="72"/>
      <c r="AOG81" s="72"/>
      <c r="AOH81" s="72"/>
      <c r="AOI81" s="72"/>
      <c r="AOJ81" s="72"/>
      <c r="AOK81" s="72"/>
      <c r="AOL81" s="72"/>
      <c r="AOM81" s="72"/>
      <c r="AON81" s="72"/>
      <c r="AOO81" s="72"/>
      <c r="AOP81" s="72"/>
      <c r="AOQ81" s="72"/>
      <c r="AOR81" s="72"/>
      <c r="AOS81" s="72"/>
      <c r="AOT81" s="72"/>
      <c r="AOU81" s="72"/>
      <c r="AOV81" s="72"/>
      <c r="AOW81" s="72"/>
      <c r="AOX81" s="72"/>
      <c r="AOY81" s="72"/>
      <c r="AOZ81" s="72"/>
      <c r="APA81" s="72"/>
      <c r="APB81" s="72"/>
      <c r="APC81" s="72"/>
      <c r="APD81" s="72"/>
      <c r="APE81" s="72"/>
      <c r="APF81" s="72"/>
      <c r="APG81" s="72"/>
      <c r="APH81" s="72"/>
      <c r="API81" s="72"/>
      <c r="APJ81" s="72"/>
      <c r="APK81" s="72"/>
      <c r="APL81" s="72"/>
      <c r="APM81" s="72"/>
      <c r="APN81" s="72"/>
      <c r="APO81" s="72"/>
      <c r="APP81" s="72"/>
      <c r="APQ81" s="72"/>
      <c r="APR81" s="72"/>
      <c r="APS81" s="72"/>
      <c r="APT81" s="72"/>
      <c r="APU81" s="72"/>
      <c r="APV81" s="72"/>
      <c r="APW81" s="72"/>
      <c r="APX81" s="72"/>
      <c r="APY81" s="72"/>
      <c r="APZ81" s="72"/>
      <c r="AQA81" s="72"/>
      <c r="AQB81" s="72"/>
      <c r="AQC81" s="72"/>
      <c r="AQD81" s="72"/>
      <c r="AQE81" s="72"/>
      <c r="AQF81" s="72"/>
      <c r="AQG81" s="72"/>
      <c r="AQH81" s="72"/>
      <c r="AQI81" s="72"/>
      <c r="AQJ81" s="72"/>
      <c r="AQK81" s="72"/>
      <c r="AQL81" s="72"/>
      <c r="AQM81" s="72"/>
      <c r="AQN81" s="72"/>
      <c r="AQO81" s="72"/>
      <c r="AQP81" s="72"/>
      <c r="AQQ81" s="72"/>
      <c r="AQR81" s="72"/>
      <c r="AQS81" s="72"/>
      <c r="AQT81" s="72"/>
      <c r="AQU81" s="72"/>
      <c r="AQV81" s="72"/>
      <c r="AQW81" s="72"/>
      <c r="AQX81" s="72"/>
      <c r="AQY81" s="72"/>
      <c r="AQZ81" s="72"/>
      <c r="ARA81" s="72"/>
      <c r="ARB81" s="72"/>
      <c r="ARC81" s="72"/>
      <c r="ARD81" s="72"/>
      <c r="ARE81" s="72"/>
      <c r="ARF81" s="72"/>
      <c r="ARG81" s="72"/>
      <c r="ARH81" s="72"/>
      <c r="ARI81" s="72"/>
      <c r="ARJ81" s="72"/>
      <c r="ARK81" s="72"/>
      <c r="ARL81" s="72"/>
      <c r="ARM81" s="72"/>
      <c r="ARN81" s="72"/>
      <c r="ARO81" s="72"/>
      <c r="ARP81" s="72"/>
      <c r="ARQ81" s="72"/>
      <c r="ARR81" s="72"/>
      <c r="ARS81" s="72"/>
      <c r="ART81" s="72"/>
      <c r="ARU81" s="72"/>
      <c r="ARV81" s="72"/>
      <c r="ARW81" s="72"/>
      <c r="ARX81" s="72"/>
      <c r="ARY81" s="72"/>
      <c r="ARZ81" s="72"/>
      <c r="ASA81" s="72"/>
      <c r="ASB81" s="72"/>
      <c r="ASC81" s="72"/>
      <c r="ASD81" s="72"/>
      <c r="ASE81" s="72"/>
      <c r="ASF81" s="72"/>
      <c r="ASG81" s="72"/>
      <c r="ASH81" s="72"/>
      <c r="ASI81" s="72"/>
      <c r="ASJ81" s="72"/>
      <c r="ASK81" s="72"/>
      <c r="ASL81" s="72"/>
      <c r="ASM81" s="72"/>
      <c r="ASN81" s="72"/>
      <c r="ASO81" s="72"/>
      <c r="ASP81" s="72"/>
      <c r="ASQ81" s="72"/>
      <c r="ASR81" s="72"/>
      <c r="ASS81" s="72"/>
      <c r="AST81" s="72"/>
      <c r="ASU81" s="72"/>
      <c r="ASV81" s="72"/>
      <c r="ASW81" s="72"/>
      <c r="ASX81" s="72"/>
      <c r="ASY81" s="72"/>
      <c r="ASZ81" s="72"/>
      <c r="ATA81" s="72"/>
      <c r="ATB81" s="72"/>
      <c r="ATC81" s="72"/>
      <c r="ATD81" s="72"/>
      <c r="ATE81" s="72"/>
      <c r="ATF81" s="72"/>
      <c r="ATG81" s="72"/>
      <c r="ATH81" s="72"/>
      <c r="ATI81" s="72"/>
      <c r="ATJ81" s="72"/>
      <c r="ATK81" s="72"/>
      <c r="ATL81" s="72"/>
      <c r="ATM81" s="72"/>
      <c r="ATN81" s="72"/>
      <c r="ATO81" s="72"/>
      <c r="ATP81" s="72"/>
      <c r="ATQ81" s="72"/>
      <c r="ATR81" s="72"/>
      <c r="ATS81" s="72"/>
      <c r="ATT81" s="72"/>
      <c r="ATU81" s="72"/>
      <c r="ATV81" s="72"/>
      <c r="ATW81" s="72"/>
      <c r="ATX81" s="72"/>
      <c r="ATY81" s="72"/>
      <c r="ATZ81" s="72"/>
      <c r="AUA81" s="72"/>
      <c r="AUB81" s="72"/>
      <c r="AUC81" s="72"/>
      <c r="AUD81" s="72"/>
      <c r="AUE81" s="72"/>
      <c r="AUF81" s="72"/>
      <c r="AUG81" s="72"/>
      <c r="AUH81" s="72"/>
      <c r="AUI81" s="72"/>
      <c r="AUJ81" s="72"/>
      <c r="AUK81" s="72"/>
      <c r="AUL81" s="72"/>
      <c r="AUM81" s="72"/>
      <c r="AUN81" s="72"/>
      <c r="AUO81" s="72"/>
      <c r="AUP81" s="72"/>
      <c r="AUQ81" s="72"/>
      <c r="AUR81" s="72"/>
      <c r="AUS81" s="72"/>
      <c r="AUT81" s="72"/>
      <c r="AUU81" s="72"/>
      <c r="AUV81" s="72"/>
      <c r="AUW81" s="72"/>
      <c r="AUX81" s="72"/>
      <c r="AUY81" s="72"/>
      <c r="AUZ81" s="72"/>
      <c r="AVA81" s="72"/>
      <c r="AVB81" s="72"/>
      <c r="AVC81" s="72"/>
      <c r="AVD81" s="72"/>
      <c r="AVE81" s="72"/>
      <c r="AVF81" s="72"/>
      <c r="AVG81" s="72"/>
      <c r="AVH81" s="72"/>
      <c r="AVI81" s="72"/>
      <c r="AVJ81" s="72"/>
      <c r="AVK81" s="72"/>
      <c r="AVL81" s="72"/>
      <c r="AVM81" s="72"/>
      <c r="AVN81" s="72"/>
      <c r="AVO81" s="72"/>
      <c r="AVP81" s="72"/>
      <c r="AVQ81" s="72"/>
      <c r="AVR81" s="72"/>
      <c r="AVS81" s="72"/>
      <c r="AVT81" s="72"/>
      <c r="AVU81" s="72"/>
      <c r="AVV81" s="72"/>
      <c r="AVW81" s="72"/>
      <c r="AVX81" s="72"/>
      <c r="AVY81" s="72"/>
      <c r="AVZ81" s="72"/>
      <c r="AWA81" s="72"/>
      <c r="AWB81" s="72"/>
      <c r="AWC81" s="72"/>
      <c r="AWD81" s="72"/>
      <c r="AWE81" s="72"/>
      <c r="AWF81" s="72"/>
      <c r="AWG81" s="72"/>
      <c r="AWH81" s="72"/>
      <c r="AWI81" s="72"/>
      <c r="AWJ81" s="72"/>
      <c r="AWK81" s="72"/>
      <c r="AWL81" s="72"/>
      <c r="AWM81" s="72"/>
      <c r="AWN81" s="72"/>
      <c r="AWO81" s="72"/>
      <c r="AWP81" s="72"/>
      <c r="AWQ81" s="72"/>
      <c r="AWR81" s="72"/>
      <c r="AWS81" s="72"/>
      <c r="AWT81" s="72"/>
      <c r="AWU81" s="72"/>
      <c r="AWV81" s="72"/>
      <c r="AWW81" s="72"/>
      <c r="AWX81" s="72"/>
      <c r="AWY81" s="72"/>
      <c r="AWZ81" s="72"/>
      <c r="AXA81" s="72"/>
      <c r="AXB81" s="72"/>
      <c r="AXC81" s="72"/>
      <c r="AXD81" s="72"/>
      <c r="AXE81" s="72"/>
      <c r="AXF81" s="72"/>
      <c r="AXG81" s="72"/>
      <c r="AXH81" s="72"/>
      <c r="AXI81" s="72"/>
      <c r="AXJ81" s="72"/>
      <c r="AXK81" s="72"/>
      <c r="AXL81" s="72"/>
      <c r="AXM81" s="72"/>
      <c r="AXN81" s="72"/>
      <c r="AXO81" s="72"/>
      <c r="AXP81" s="72"/>
      <c r="AXQ81" s="72"/>
      <c r="AXR81" s="72"/>
      <c r="AXS81" s="72"/>
      <c r="AXT81" s="72"/>
      <c r="AXU81" s="72"/>
      <c r="AXV81" s="72"/>
      <c r="AXW81" s="72"/>
      <c r="AXX81" s="72"/>
      <c r="AXY81" s="72"/>
      <c r="AXZ81" s="72"/>
      <c r="AYA81" s="72"/>
      <c r="AYB81" s="72"/>
      <c r="AYC81" s="72"/>
      <c r="AYD81" s="72"/>
      <c r="AYE81" s="72"/>
      <c r="AYF81" s="72"/>
      <c r="AYG81" s="72"/>
      <c r="AYH81" s="72"/>
      <c r="AYI81" s="72"/>
      <c r="AYJ81" s="72"/>
      <c r="AYK81" s="72"/>
      <c r="AYL81" s="72"/>
      <c r="AYM81" s="72"/>
      <c r="AYN81" s="72"/>
      <c r="AYO81" s="72"/>
      <c r="AYP81" s="72"/>
      <c r="AYQ81" s="72"/>
      <c r="AYR81" s="72"/>
      <c r="AYS81" s="72"/>
      <c r="AYT81" s="72"/>
      <c r="AYU81" s="72"/>
      <c r="AYV81" s="72"/>
      <c r="AYW81" s="72"/>
      <c r="AYX81" s="72"/>
      <c r="AYY81" s="72"/>
      <c r="AYZ81" s="72"/>
      <c r="AZA81" s="72"/>
      <c r="AZB81" s="72"/>
      <c r="AZC81" s="72"/>
      <c r="AZD81" s="72"/>
      <c r="AZE81" s="72"/>
      <c r="AZF81" s="72"/>
      <c r="AZG81" s="72"/>
      <c r="AZH81" s="72"/>
      <c r="AZI81" s="72"/>
      <c r="AZJ81" s="72"/>
      <c r="AZK81" s="72"/>
      <c r="AZL81" s="72"/>
      <c r="AZM81" s="72"/>
      <c r="AZN81" s="72"/>
      <c r="AZO81" s="72"/>
      <c r="AZP81" s="72"/>
      <c r="AZQ81" s="72"/>
      <c r="AZR81" s="72"/>
      <c r="AZS81" s="72"/>
      <c r="AZT81" s="72"/>
      <c r="AZU81" s="72"/>
      <c r="AZV81" s="72"/>
      <c r="AZW81" s="72"/>
      <c r="AZX81" s="72"/>
      <c r="AZY81" s="72"/>
      <c r="AZZ81" s="72"/>
      <c r="BAA81" s="72"/>
      <c r="BAB81" s="72"/>
      <c r="BAC81" s="72"/>
      <c r="BAD81" s="72"/>
      <c r="BAE81" s="72"/>
      <c r="BAF81" s="72"/>
      <c r="BAG81" s="72"/>
      <c r="BAH81" s="72"/>
      <c r="BAI81" s="72"/>
      <c r="BAJ81" s="72"/>
      <c r="BAK81" s="72"/>
      <c r="BAL81" s="72"/>
      <c r="BAM81" s="72"/>
      <c r="BAN81" s="72"/>
      <c r="BAO81" s="72"/>
      <c r="BAP81" s="72"/>
      <c r="BAQ81" s="72"/>
      <c r="BAR81" s="72"/>
      <c r="BAS81" s="72"/>
      <c r="BAT81" s="72"/>
      <c r="BAU81" s="72"/>
      <c r="BAV81" s="72"/>
      <c r="BAW81" s="72"/>
      <c r="BAX81" s="72"/>
      <c r="BAY81" s="72"/>
      <c r="BAZ81" s="72"/>
      <c r="BBA81" s="72"/>
      <c r="BBB81" s="72"/>
      <c r="BBC81" s="72"/>
      <c r="BBD81" s="72"/>
      <c r="BBE81" s="72"/>
      <c r="BBF81" s="72"/>
      <c r="BBG81" s="72"/>
      <c r="BBH81" s="72"/>
      <c r="BBI81" s="72"/>
      <c r="BBJ81" s="72"/>
      <c r="BBK81" s="72"/>
      <c r="BBL81" s="72"/>
      <c r="BBM81" s="72"/>
      <c r="BBN81" s="72"/>
      <c r="BBO81" s="72"/>
      <c r="BBP81" s="72"/>
      <c r="BBQ81" s="72"/>
      <c r="BBR81" s="72"/>
      <c r="BBS81" s="72"/>
      <c r="BBT81" s="72"/>
      <c r="BBU81" s="72"/>
      <c r="BBV81" s="72"/>
      <c r="BBW81" s="72"/>
      <c r="BBX81" s="72"/>
      <c r="BBY81" s="72"/>
      <c r="BBZ81" s="72"/>
      <c r="BCA81" s="72"/>
      <c r="BCB81" s="72"/>
      <c r="BCC81" s="72"/>
      <c r="BCD81" s="72"/>
      <c r="BCE81" s="72"/>
      <c r="BCF81" s="72"/>
      <c r="BCG81" s="72"/>
      <c r="BCH81" s="72"/>
      <c r="BCI81" s="72"/>
      <c r="BCJ81" s="72"/>
      <c r="BCK81" s="72"/>
      <c r="BCL81" s="72"/>
      <c r="BCM81" s="72"/>
      <c r="BCN81" s="72"/>
      <c r="BCO81" s="72"/>
      <c r="BCP81" s="72"/>
      <c r="BCQ81" s="72"/>
      <c r="BCR81" s="72"/>
      <c r="BCS81" s="72"/>
      <c r="BCT81" s="72"/>
      <c r="BCU81" s="72"/>
      <c r="BCV81" s="72"/>
      <c r="BCW81" s="72"/>
      <c r="BCX81" s="72"/>
      <c r="BCY81" s="72"/>
      <c r="BCZ81" s="72"/>
      <c r="BDA81" s="72"/>
      <c r="BDB81" s="72"/>
      <c r="BDC81" s="72"/>
      <c r="BDD81" s="72"/>
      <c r="BDE81" s="72"/>
      <c r="BDF81" s="72"/>
      <c r="BDG81" s="72"/>
      <c r="BDH81" s="72"/>
      <c r="BDI81" s="72"/>
      <c r="BDJ81" s="72"/>
      <c r="BDK81" s="72"/>
      <c r="BDL81" s="72"/>
      <c r="BDM81" s="72"/>
      <c r="BDN81" s="72"/>
      <c r="BDO81" s="72"/>
      <c r="BDP81" s="72"/>
      <c r="BDQ81" s="72"/>
      <c r="BDR81" s="72"/>
      <c r="BDS81" s="72"/>
      <c r="BDT81" s="72"/>
      <c r="BDU81" s="72"/>
      <c r="BDV81" s="72"/>
      <c r="BDW81" s="72"/>
      <c r="BDX81" s="72"/>
      <c r="BDY81" s="72"/>
      <c r="BDZ81" s="72"/>
      <c r="BEA81" s="72"/>
      <c r="BEB81" s="72"/>
      <c r="BEC81" s="72"/>
      <c r="BED81" s="72"/>
      <c r="BEE81" s="72"/>
      <c r="BEF81" s="72"/>
      <c r="BEG81" s="72"/>
      <c r="BEH81" s="72"/>
      <c r="BEI81" s="72"/>
      <c r="BEJ81" s="72"/>
      <c r="BEK81" s="72"/>
      <c r="BEL81" s="72"/>
      <c r="BEM81" s="72"/>
      <c r="BEN81" s="72"/>
      <c r="BEO81" s="72"/>
      <c r="BEP81" s="72"/>
      <c r="BEQ81" s="72"/>
      <c r="BER81" s="72"/>
      <c r="BES81" s="72"/>
      <c r="BET81" s="72"/>
      <c r="BEU81" s="72"/>
      <c r="BEV81" s="72"/>
      <c r="BEW81" s="72"/>
      <c r="BEX81" s="72"/>
      <c r="BEY81" s="72"/>
      <c r="BEZ81" s="72"/>
      <c r="BFA81" s="72"/>
      <c r="BFB81" s="72"/>
      <c r="BFC81" s="72"/>
      <c r="BFD81" s="72"/>
      <c r="BFE81" s="72"/>
      <c r="BFF81" s="72"/>
      <c r="BFG81" s="72"/>
      <c r="BFH81" s="72"/>
      <c r="BFI81" s="72"/>
      <c r="BFJ81" s="72"/>
      <c r="BFK81" s="72"/>
      <c r="BFL81" s="72"/>
      <c r="BFM81" s="72"/>
      <c r="BFN81" s="72"/>
      <c r="BFO81" s="72"/>
      <c r="BFP81" s="72"/>
      <c r="BFQ81" s="72"/>
      <c r="BFR81" s="72"/>
      <c r="BFS81" s="72"/>
      <c r="BFT81" s="72"/>
      <c r="BFU81" s="72"/>
      <c r="BFV81" s="72"/>
      <c r="BFW81" s="72"/>
      <c r="BFX81" s="72"/>
      <c r="BFY81" s="72"/>
      <c r="BFZ81" s="72"/>
      <c r="BGA81" s="72"/>
      <c r="BGB81" s="72"/>
      <c r="BGC81" s="72"/>
      <c r="BGD81" s="72"/>
      <c r="BGE81" s="72"/>
      <c r="BGF81" s="72"/>
      <c r="BGG81" s="72"/>
      <c r="BGH81" s="72"/>
      <c r="BGI81" s="72"/>
      <c r="BGJ81" s="72"/>
      <c r="BGK81" s="72"/>
      <c r="BGL81" s="72"/>
      <c r="BGM81" s="72"/>
      <c r="BGN81" s="72"/>
      <c r="BGO81" s="72"/>
      <c r="BGP81" s="72"/>
      <c r="BGQ81" s="72"/>
      <c r="BGR81" s="72"/>
      <c r="BGS81" s="72"/>
      <c r="BGT81" s="72"/>
      <c r="BGU81" s="72"/>
      <c r="BGV81" s="72"/>
      <c r="BGW81" s="72"/>
      <c r="BGX81" s="72"/>
      <c r="BGY81" s="72"/>
      <c r="BGZ81" s="72"/>
      <c r="BHA81" s="72"/>
      <c r="BHB81" s="72"/>
      <c r="BHC81" s="72"/>
      <c r="BHD81" s="72"/>
      <c r="BHE81" s="72"/>
      <c r="BHF81" s="72"/>
      <c r="BHG81" s="72"/>
      <c r="BHH81" s="72"/>
      <c r="BHI81" s="72"/>
      <c r="BHJ81" s="72"/>
      <c r="BHK81" s="72"/>
      <c r="BHL81" s="72"/>
      <c r="BHM81" s="72"/>
      <c r="BHN81" s="72"/>
      <c r="BHO81" s="72"/>
      <c r="BHP81" s="72"/>
      <c r="BHQ81" s="72"/>
      <c r="BHR81" s="72"/>
      <c r="BHS81" s="72"/>
      <c r="BHT81" s="72"/>
      <c r="BHU81" s="72"/>
      <c r="BHV81" s="72"/>
      <c r="BHW81" s="72"/>
      <c r="BHX81" s="72"/>
      <c r="BHY81" s="72"/>
      <c r="BHZ81" s="72"/>
      <c r="BIA81" s="72"/>
      <c r="BIB81" s="72"/>
      <c r="BIC81" s="72"/>
      <c r="BID81" s="72"/>
      <c r="BIE81" s="72"/>
      <c r="BIF81" s="72"/>
      <c r="BIG81" s="72"/>
      <c r="BIH81" s="72"/>
      <c r="BII81" s="72"/>
      <c r="BIJ81" s="72"/>
      <c r="BIK81" s="72"/>
      <c r="BIL81" s="72"/>
      <c r="BIM81" s="72"/>
      <c r="BIN81" s="72"/>
      <c r="BIO81" s="72"/>
      <c r="BIP81" s="72"/>
      <c r="BIQ81" s="72"/>
      <c r="BIR81" s="72"/>
      <c r="BIS81" s="72"/>
      <c r="BIT81" s="72"/>
      <c r="BIU81" s="72"/>
      <c r="BIV81" s="72"/>
      <c r="BIW81" s="72"/>
      <c r="BIX81" s="72"/>
      <c r="BIY81" s="72"/>
      <c r="BIZ81" s="72"/>
    </row>
    <row r="82" spans="1:1612" s="37" customFormat="1" ht="60.4" customHeight="1">
      <c r="A82" s="151" t="s">
        <v>153</v>
      </c>
      <c r="B82" s="173"/>
      <c r="C82" s="61" t="s">
        <v>17</v>
      </c>
      <c r="D82" s="62">
        <v>2017</v>
      </c>
      <c r="E82" s="62">
        <v>2017</v>
      </c>
      <c r="F82" s="62">
        <v>2017</v>
      </c>
      <c r="G82" s="51">
        <v>702.50081</v>
      </c>
      <c r="H82" s="51">
        <v>0</v>
      </c>
      <c r="I82" s="51">
        <v>0</v>
      </c>
      <c r="J82" s="51">
        <v>702.50081</v>
      </c>
      <c r="K82" s="51">
        <v>0</v>
      </c>
      <c r="L82" s="51">
        <v>0</v>
      </c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  <c r="IW82" s="72"/>
      <c r="IX82" s="72"/>
      <c r="IY82" s="72"/>
      <c r="IZ82" s="72"/>
      <c r="JA82" s="72"/>
      <c r="JB82" s="72"/>
      <c r="JC82" s="72"/>
      <c r="JD82" s="72"/>
      <c r="JE82" s="72"/>
      <c r="JF82" s="72"/>
      <c r="JG82" s="72"/>
      <c r="JH82" s="72"/>
      <c r="JI82" s="72"/>
      <c r="JJ82" s="72"/>
      <c r="JK82" s="72"/>
      <c r="JL82" s="72"/>
      <c r="JM82" s="72"/>
      <c r="JN82" s="72"/>
      <c r="JO82" s="72"/>
      <c r="JP82" s="72"/>
      <c r="JQ82" s="72"/>
      <c r="JR82" s="72"/>
      <c r="JS82" s="72"/>
      <c r="JT82" s="72"/>
      <c r="JU82" s="72"/>
      <c r="JV82" s="72"/>
      <c r="JW82" s="72"/>
      <c r="JX82" s="72"/>
      <c r="JY82" s="72"/>
      <c r="JZ82" s="72"/>
      <c r="KA82" s="72"/>
      <c r="KB82" s="72"/>
      <c r="KC82" s="72"/>
      <c r="KD82" s="72"/>
      <c r="KE82" s="72"/>
      <c r="KF82" s="72"/>
      <c r="KG82" s="72"/>
      <c r="KH82" s="72"/>
      <c r="KI82" s="72"/>
      <c r="KJ82" s="72"/>
      <c r="KK82" s="72"/>
      <c r="KL82" s="72"/>
      <c r="KM82" s="72"/>
      <c r="KN82" s="72"/>
      <c r="KO82" s="72"/>
      <c r="KP82" s="72"/>
      <c r="KQ82" s="72"/>
      <c r="KR82" s="72"/>
      <c r="KS82" s="72"/>
      <c r="KT82" s="72"/>
      <c r="KU82" s="72"/>
      <c r="KV82" s="72"/>
      <c r="KW82" s="72"/>
      <c r="KX82" s="72"/>
      <c r="KY82" s="72"/>
      <c r="KZ82" s="72"/>
      <c r="LA82" s="72"/>
      <c r="LB82" s="72"/>
      <c r="LC82" s="72"/>
      <c r="LD82" s="72"/>
      <c r="LE82" s="72"/>
      <c r="LF82" s="72"/>
      <c r="LG82" s="72"/>
      <c r="LH82" s="72"/>
      <c r="LI82" s="72"/>
      <c r="LJ82" s="72"/>
      <c r="LK82" s="72"/>
      <c r="LL82" s="72"/>
      <c r="LM82" s="72"/>
      <c r="LN82" s="72"/>
      <c r="LO82" s="72"/>
      <c r="LP82" s="72"/>
      <c r="LQ82" s="72"/>
      <c r="LR82" s="72"/>
      <c r="LS82" s="72"/>
      <c r="LT82" s="72"/>
      <c r="LU82" s="72"/>
      <c r="LV82" s="72"/>
      <c r="LW82" s="72"/>
      <c r="LX82" s="72"/>
      <c r="LY82" s="72"/>
      <c r="LZ82" s="72"/>
      <c r="MA82" s="72"/>
      <c r="MB82" s="72"/>
      <c r="MC82" s="72"/>
      <c r="MD82" s="72"/>
      <c r="ME82" s="72"/>
      <c r="MF82" s="72"/>
      <c r="MG82" s="72"/>
      <c r="MH82" s="72"/>
      <c r="MI82" s="72"/>
      <c r="MJ82" s="72"/>
      <c r="MK82" s="72"/>
      <c r="ML82" s="72"/>
      <c r="MM82" s="72"/>
      <c r="MN82" s="72"/>
      <c r="MO82" s="72"/>
      <c r="MP82" s="72"/>
      <c r="MQ82" s="72"/>
      <c r="MR82" s="72"/>
      <c r="MS82" s="72"/>
      <c r="MT82" s="72"/>
      <c r="MU82" s="72"/>
      <c r="MV82" s="72"/>
      <c r="MW82" s="72"/>
      <c r="MX82" s="72"/>
      <c r="MY82" s="72"/>
      <c r="MZ82" s="72"/>
      <c r="NA82" s="72"/>
      <c r="NB82" s="72"/>
      <c r="NC82" s="72"/>
      <c r="ND82" s="72"/>
      <c r="NE82" s="72"/>
      <c r="NF82" s="72"/>
      <c r="NG82" s="72"/>
      <c r="NH82" s="72"/>
      <c r="NI82" s="72"/>
      <c r="NJ82" s="72"/>
      <c r="NK82" s="72"/>
      <c r="NL82" s="72"/>
      <c r="NM82" s="72"/>
      <c r="NN82" s="72"/>
      <c r="NO82" s="72"/>
      <c r="NP82" s="72"/>
      <c r="NQ82" s="72"/>
      <c r="NR82" s="72"/>
      <c r="NS82" s="72"/>
      <c r="NT82" s="72"/>
      <c r="NU82" s="72"/>
      <c r="NV82" s="72"/>
      <c r="NW82" s="72"/>
      <c r="NX82" s="72"/>
      <c r="NY82" s="72"/>
      <c r="NZ82" s="72"/>
      <c r="OA82" s="72"/>
      <c r="OB82" s="72"/>
      <c r="OC82" s="72"/>
      <c r="OD82" s="72"/>
      <c r="OE82" s="72"/>
      <c r="OF82" s="72"/>
      <c r="OG82" s="72"/>
      <c r="OH82" s="72"/>
      <c r="OI82" s="72"/>
      <c r="OJ82" s="72"/>
      <c r="OK82" s="72"/>
      <c r="OL82" s="72"/>
      <c r="OM82" s="72"/>
      <c r="ON82" s="72"/>
      <c r="OO82" s="72"/>
      <c r="OP82" s="72"/>
      <c r="OQ82" s="72"/>
      <c r="OR82" s="72"/>
      <c r="OS82" s="72"/>
      <c r="OT82" s="72"/>
      <c r="OU82" s="72"/>
      <c r="OV82" s="72"/>
      <c r="OW82" s="72"/>
      <c r="OX82" s="72"/>
      <c r="OY82" s="72"/>
      <c r="OZ82" s="72"/>
      <c r="PA82" s="72"/>
      <c r="PB82" s="72"/>
      <c r="PC82" s="72"/>
      <c r="PD82" s="72"/>
      <c r="PE82" s="72"/>
      <c r="PF82" s="72"/>
      <c r="PG82" s="72"/>
      <c r="PH82" s="72"/>
      <c r="PI82" s="72"/>
      <c r="PJ82" s="72"/>
      <c r="PK82" s="72"/>
      <c r="PL82" s="72"/>
      <c r="PM82" s="72"/>
      <c r="PN82" s="72"/>
      <c r="PO82" s="72"/>
      <c r="PP82" s="72"/>
      <c r="PQ82" s="72"/>
      <c r="PR82" s="72"/>
      <c r="PS82" s="72"/>
      <c r="PT82" s="72"/>
      <c r="PU82" s="72"/>
      <c r="PV82" s="72"/>
      <c r="PW82" s="72"/>
      <c r="PX82" s="72"/>
      <c r="PY82" s="72"/>
      <c r="PZ82" s="72"/>
      <c r="QA82" s="72"/>
      <c r="QB82" s="72"/>
      <c r="QC82" s="72"/>
      <c r="QD82" s="72"/>
      <c r="QE82" s="72"/>
      <c r="QF82" s="72"/>
      <c r="QG82" s="72"/>
      <c r="QH82" s="72"/>
      <c r="QI82" s="72"/>
      <c r="QJ82" s="72"/>
      <c r="QK82" s="72"/>
      <c r="QL82" s="72"/>
      <c r="QM82" s="72"/>
      <c r="QN82" s="72"/>
      <c r="QO82" s="72"/>
      <c r="QP82" s="72"/>
      <c r="QQ82" s="72"/>
      <c r="QR82" s="72"/>
      <c r="QS82" s="72"/>
      <c r="QT82" s="72"/>
      <c r="QU82" s="72"/>
      <c r="QV82" s="72"/>
      <c r="QW82" s="72"/>
      <c r="QX82" s="72"/>
      <c r="QY82" s="72"/>
      <c r="QZ82" s="72"/>
      <c r="RA82" s="72"/>
      <c r="RB82" s="72"/>
      <c r="RC82" s="72"/>
      <c r="RD82" s="72"/>
      <c r="RE82" s="72"/>
      <c r="RF82" s="72"/>
      <c r="RG82" s="72"/>
      <c r="RH82" s="72"/>
      <c r="RI82" s="72"/>
      <c r="RJ82" s="72"/>
      <c r="RK82" s="72"/>
      <c r="RL82" s="72"/>
      <c r="RM82" s="72"/>
      <c r="RN82" s="72"/>
      <c r="RO82" s="72"/>
      <c r="RP82" s="72"/>
      <c r="RQ82" s="72"/>
      <c r="RR82" s="72"/>
      <c r="RS82" s="72"/>
      <c r="RT82" s="72"/>
      <c r="RU82" s="72"/>
      <c r="RV82" s="72"/>
      <c r="RW82" s="72"/>
      <c r="RX82" s="72"/>
      <c r="RY82" s="72"/>
      <c r="RZ82" s="72"/>
      <c r="SA82" s="72"/>
      <c r="SB82" s="72"/>
      <c r="SC82" s="72"/>
      <c r="SD82" s="72"/>
      <c r="SE82" s="72"/>
      <c r="SF82" s="72"/>
      <c r="SG82" s="72"/>
      <c r="SH82" s="72"/>
      <c r="SI82" s="72"/>
      <c r="SJ82" s="72"/>
      <c r="SK82" s="72"/>
      <c r="SL82" s="72"/>
      <c r="SM82" s="72"/>
      <c r="SN82" s="72"/>
      <c r="SO82" s="72"/>
      <c r="SP82" s="72"/>
      <c r="SQ82" s="72"/>
      <c r="SR82" s="72"/>
      <c r="SS82" s="72"/>
      <c r="ST82" s="72"/>
      <c r="SU82" s="72"/>
      <c r="SV82" s="72"/>
      <c r="SW82" s="72"/>
      <c r="SX82" s="72"/>
      <c r="SY82" s="72"/>
      <c r="SZ82" s="72"/>
      <c r="TA82" s="72"/>
      <c r="TB82" s="72"/>
      <c r="TC82" s="72"/>
      <c r="TD82" s="72"/>
      <c r="TE82" s="72"/>
      <c r="TF82" s="72"/>
      <c r="TG82" s="72"/>
      <c r="TH82" s="72"/>
      <c r="TI82" s="72"/>
      <c r="TJ82" s="72"/>
      <c r="TK82" s="72"/>
      <c r="TL82" s="72"/>
      <c r="TM82" s="72"/>
      <c r="TN82" s="72"/>
      <c r="TO82" s="72"/>
      <c r="TP82" s="72"/>
      <c r="TQ82" s="72"/>
      <c r="TR82" s="72"/>
      <c r="TS82" s="72"/>
      <c r="TT82" s="72"/>
      <c r="TU82" s="72"/>
      <c r="TV82" s="72"/>
      <c r="TW82" s="72"/>
      <c r="TX82" s="72"/>
      <c r="TY82" s="72"/>
      <c r="TZ82" s="72"/>
      <c r="UA82" s="72"/>
      <c r="UB82" s="72"/>
      <c r="UC82" s="72"/>
      <c r="UD82" s="72"/>
      <c r="UE82" s="72"/>
      <c r="UF82" s="72"/>
      <c r="UG82" s="72"/>
      <c r="UH82" s="72"/>
      <c r="UI82" s="72"/>
      <c r="UJ82" s="72"/>
      <c r="UK82" s="72"/>
      <c r="UL82" s="72"/>
      <c r="UM82" s="72"/>
      <c r="UN82" s="72"/>
      <c r="UO82" s="72"/>
      <c r="UP82" s="72"/>
      <c r="UQ82" s="72"/>
      <c r="UR82" s="72"/>
      <c r="US82" s="72"/>
      <c r="UT82" s="72"/>
      <c r="UU82" s="72"/>
      <c r="UV82" s="72"/>
      <c r="UW82" s="72"/>
      <c r="UX82" s="72"/>
      <c r="UY82" s="72"/>
      <c r="UZ82" s="72"/>
      <c r="VA82" s="72"/>
      <c r="VB82" s="72"/>
      <c r="VC82" s="72"/>
      <c r="VD82" s="72"/>
      <c r="VE82" s="72"/>
      <c r="VF82" s="72"/>
      <c r="VG82" s="72"/>
      <c r="VH82" s="72"/>
      <c r="VI82" s="72"/>
      <c r="VJ82" s="72"/>
      <c r="VK82" s="72"/>
      <c r="VL82" s="72"/>
      <c r="VM82" s="72"/>
      <c r="VN82" s="72"/>
      <c r="VO82" s="72"/>
      <c r="VP82" s="72"/>
      <c r="VQ82" s="72"/>
      <c r="VR82" s="72"/>
      <c r="VS82" s="72"/>
      <c r="VT82" s="72"/>
      <c r="VU82" s="72"/>
      <c r="VV82" s="72"/>
      <c r="VW82" s="72"/>
      <c r="VX82" s="72"/>
      <c r="VY82" s="72"/>
      <c r="VZ82" s="72"/>
      <c r="WA82" s="72"/>
      <c r="WB82" s="72"/>
      <c r="WC82" s="72"/>
      <c r="WD82" s="72"/>
      <c r="WE82" s="72"/>
      <c r="WF82" s="72"/>
      <c r="WG82" s="72"/>
      <c r="WH82" s="72"/>
      <c r="WI82" s="72"/>
      <c r="WJ82" s="72"/>
      <c r="WK82" s="72"/>
      <c r="WL82" s="72"/>
      <c r="WM82" s="72"/>
      <c r="WN82" s="72"/>
      <c r="WO82" s="72"/>
      <c r="WP82" s="72"/>
      <c r="WQ82" s="72"/>
      <c r="WR82" s="72"/>
      <c r="WS82" s="72"/>
      <c r="WT82" s="72"/>
      <c r="WU82" s="72"/>
      <c r="WV82" s="72"/>
      <c r="WW82" s="72"/>
      <c r="WX82" s="72"/>
      <c r="WY82" s="72"/>
      <c r="WZ82" s="72"/>
      <c r="XA82" s="72"/>
      <c r="XB82" s="72"/>
      <c r="XC82" s="72"/>
      <c r="XD82" s="72"/>
      <c r="XE82" s="72"/>
      <c r="XF82" s="72"/>
      <c r="XG82" s="72"/>
      <c r="XH82" s="72"/>
      <c r="XI82" s="72"/>
      <c r="XJ82" s="72"/>
      <c r="XK82" s="72"/>
      <c r="XL82" s="72"/>
      <c r="XM82" s="72"/>
      <c r="XN82" s="72"/>
      <c r="XO82" s="72"/>
      <c r="XP82" s="72"/>
      <c r="XQ82" s="72"/>
      <c r="XR82" s="72"/>
      <c r="XS82" s="72"/>
      <c r="XT82" s="72"/>
      <c r="XU82" s="72"/>
      <c r="XV82" s="72"/>
      <c r="XW82" s="72"/>
      <c r="XX82" s="72"/>
      <c r="XY82" s="72"/>
      <c r="XZ82" s="72"/>
      <c r="YA82" s="72"/>
      <c r="YB82" s="72"/>
      <c r="YC82" s="72"/>
      <c r="YD82" s="72"/>
      <c r="YE82" s="72"/>
      <c r="YF82" s="72"/>
      <c r="YG82" s="72"/>
      <c r="YH82" s="72"/>
      <c r="YI82" s="72"/>
      <c r="YJ82" s="72"/>
      <c r="YK82" s="72"/>
      <c r="YL82" s="72"/>
      <c r="YM82" s="72"/>
      <c r="YN82" s="72"/>
      <c r="YO82" s="72"/>
      <c r="YP82" s="72"/>
      <c r="YQ82" s="72"/>
      <c r="YR82" s="72"/>
      <c r="YS82" s="72"/>
      <c r="YT82" s="72"/>
      <c r="YU82" s="72"/>
      <c r="YV82" s="72"/>
      <c r="YW82" s="72"/>
      <c r="YX82" s="72"/>
      <c r="YY82" s="72"/>
      <c r="YZ82" s="72"/>
      <c r="ZA82" s="72"/>
      <c r="ZB82" s="72"/>
      <c r="ZC82" s="72"/>
      <c r="ZD82" s="72"/>
      <c r="ZE82" s="72"/>
      <c r="ZF82" s="72"/>
      <c r="ZG82" s="72"/>
      <c r="ZH82" s="72"/>
      <c r="ZI82" s="72"/>
      <c r="ZJ82" s="72"/>
      <c r="ZK82" s="72"/>
      <c r="ZL82" s="72"/>
      <c r="ZM82" s="72"/>
      <c r="ZN82" s="72"/>
      <c r="ZO82" s="72"/>
      <c r="ZP82" s="72"/>
      <c r="ZQ82" s="72"/>
      <c r="ZR82" s="72"/>
      <c r="ZS82" s="72"/>
      <c r="ZT82" s="72"/>
      <c r="ZU82" s="72"/>
      <c r="ZV82" s="72"/>
      <c r="ZW82" s="72"/>
      <c r="ZX82" s="72"/>
      <c r="ZY82" s="72"/>
      <c r="ZZ82" s="72"/>
      <c r="AAA82" s="72"/>
      <c r="AAB82" s="72"/>
      <c r="AAC82" s="72"/>
      <c r="AAD82" s="72"/>
      <c r="AAE82" s="72"/>
      <c r="AAF82" s="72"/>
      <c r="AAG82" s="72"/>
      <c r="AAH82" s="72"/>
      <c r="AAI82" s="72"/>
      <c r="AAJ82" s="72"/>
      <c r="AAK82" s="72"/>
      <c r="AAL82" s="72"/>
      <c r="AAM82" s="72"/>
      <c r="AAN82" s="72"/>
      <c r="AAO82" s="72"/>
      <c r="AAP82" s="72"/>
      <c r="AAQ82" s="72"/>
      <c r="AAR82" s="72"/>
      <c r="AAS82" s="72"/>
      <c r="AAT82" s="72"/>
      <c r="AAU82" s="72"/>
      <c r="AAV82" s="72"/>
      <c r="AAW82" s="72"/>
      <c r="AAX82" s="72"/>
      <c r="AAY82" s="72"/>
      <c r="AAZ82" s="72"/>
      <c r="ABA82" s="72"/>
      <c r="ABB82" s="72"/>
      <c r="ABC82" s="72"/>
      <c r="ABD82" s="72"/>
      <c r="ABE82" s="72"/>
      <c r="ABF82" s="72"/>
      <c r="ABG82" s="72"/>
      <c r="ABH82" s="72"/>
      <c r="ABI82" s="72"/>
      <c r="ABJ82" s="72"/>
      <c r="ABK82" s="72"/>
      <c r="ABL82" s="72"/>
      <c r="ABM82" s="72"/>
      <c r="ABN82" s="72"/>
      <c r="ABO82" s="72"/>
      <c r="ABP82" s="72"/>
      <c r="ABQ82" s="72"/>
      <c r="ABR82" s="72"/>
      <c r="ABS82" s="72"/>
      <c r="ABT82" s="72"/>
      <c r="ABU82" s="72"/>
      <c r="ABV82" s="72"/>
      <c r="ABW82" s="72"/>
      <c r="ABX82" s="72"/>
      <c r="ABY82" s="72"/>
      <c r="ABZ82" s="72"/>
      <c r="ACA82" s="72"/>
      <c r="ACB82" s="72"/>
      <c r="ACC82" s="72"/>
      <c r="ACD82" s="72"/>
      <c r="ACE82" s="72"/>
      <c r="ACF82" s="72"/>
      <c r="ACG82" s="72"/>
      <c r="ACH82" s="72"/>
      <c r="ACI82" s="72"/>
      <c r="ACJ82" s="72"/>
      <c r="ACK82" s="72"/>
      <c r="ACL82" s="72"/>
      <c r="ACM82" s="72"/>
      <c r="ACN82" s="72"/>
      <c r="ACO82" s="72"/>
      <c r="ACP82" s="72"/>
      <c r="ACQ82" s="72"/>
      <c r="ACR82" s="72"/>
      <c r="ACS82" s="72"/>
      <c r="ACT82" s="72"/>
      <c r="ACU82" s="72"/>
      <c r="ACV82" s="72"/>
      <c r="ACW82" s="72"/>
      <c r="ACX82" s="72"/>
      <c r="ACY82" s="72"/>
      <c r="ACZ82" s="72"/>
      <c r="ADA82" s="72"/>
      <c r="ADB82" s="72"/>
      <c r="ADC82" s="72"/>
      <c r="ADD82" s="72"/>
      <c r="ADE82" s="72"/>
      <c r="ADF82" s="72"/>
      <c r="ADG82" s="72"/>
      <c r="ADH82" s="72"/>
      <c r="ADI82" s="72"/>
      <c r="ADJ82" s="72"/>
      <c r="ADK82" s="72"/>
      <c r="ADL82" s="72"/>
      <c r="ADM82" s="72"/>
      <c r="ADN82" s="72"/>
      <c r="ADO82" s="72"/>
      <c r="ADP82" s="72"/>
      <c r="ADQ82" s="72"/>
      <c r="ADR82" s="72"/>
      <c r="ADS82" s="72"/>
      <c r="ADT82" s="72"/>
      <c r="ADU82" s="72"/>
      <c r="ADV82" s="72"/>
      <c r="ADW82" s="72"/>
      <c r="ADX82" s="72"/>
      <c r="ADY82" s="72"/>
      <c r="ADZ82" s="72"/>
      <c r="AEA82" s="72"/>
      <c r="AEB82" s="72"/>
      <c r="AEC82" s="72"/>
      <c r="AED82" s="72"/>
      <c r="AEE82" s="72"/>
      <c r="AEF82" s="72"/>
      <c r="AEG82" s="72"/>
      <c r="AEH82" s="72"/>
      <c r="AEI82" s="72"/>
      <c r="AEJ82" s="72"/>
      <c r="AEK82" s="72"/>
      <c r="AEL82" s="72"/>
      <c r="AEM82" s="72"/>
      <c r="AEN82" s="72"/>
      <c r="AEO82" s="72"/>
      <c r="AEP82" s="72"/>
      <c r="AEQ82" s="72"/>
      <c r="AER82" s="72"/>
      <c r="AES82" s="72"/>
      <c r="AET82" s="72"/>
      <c r="AEU82" s="72"/>
      <c r="AEV82" s="72"/>
      <c r="AEW82" s="72"/>
      <c r="AEX82" s="72"/>
      <c r="AEY82" s="72"/>
      <c r="AEZ82" s="72"/>
      <c r="AFA82" s="72"/>
      <c r="AFB82" s="72"/>
      <c r="AFC82" s="72"/>
      <c r="AFD82" s="72"/>
      <c r="AFE82" s="72"/>
      <c r="AFF82" s="72"/>
      <c r="AFG82" s="72"/>
      <c r="AFH82" s="72"/>
      <c r="AFI82" s="72"/>
      <c r="AFJ82" s="72"/>
      <c r="AFK82" s="72"/>
      <c r="AFL82" s="72"/>
      <c r="AFM82" s="72"/>
      <c r="AFN82" s="72"/>
      <c r="AFO82" s="72"/>
      <c r="AFP82" s="72"/>
      <c r="AFQ82" s="72"/>
      <c r="AFR82" s="72"/>
      <c r="AFS82" s="72"/>
      <c r="AFT82" s="72"/>
      <c r="AFU82" s="72"/>
      <c r="AFV82" s="72"/>
      <c r="AFW82" s="72"/>
      <c r="AFX82" s="72"/>
      <c r="AFY82" s="72"/>
      <c r="AFZ82" s="72"/>
      <c r="AGA82" s="72"/>
      <c r="AGB82" s="72"/>
      <c r="AGC82" s="72"/>
      <c r="AGD82" s="72"/>
      <c r="AGE82" s="72"/>
      <c r="AGF82" s="72"/>
      <c r="AGG82" s="72"/>
      <c r="AGH82" s="72"/>
      <c r="AGI82" s="72"/>
      <c r="AGJ82" s="72"/>
      <c r="AGK82" s="72"/>
      <c r="AGL82" s="72"/>
      <c r="AGM82" s="72"/>
      <c r="AGN82" s="72"/>
      <c r="AGO82" s="72"/>
      <c r="AGP82" s="72"/>
      <c r="AGQ82" s="72"/>
      <c r="AGR82" s="72"/>
      <c r="AGS82" s="72"/>
      <c r="AGT82" s="72"/>
      <c r="AGU82" s="72"/>
      <c r="AGV82" s="72"/>
      <c r="AGW82" s="72"/>
      <c r="AGX82" s="72"/>
      <c r="AGY82" s="72"/>
      <c r="AGZ82" s="72"/>
      <c r="AHA82" s="72"/>
      <c r="AHB82" s="72"/>
      <c r="AHC82" s="72"/>
      <c r="AHD82" s="72"/>
      <c r="AHE82" s="72"/>
      <c r="AHF82" s="72"/>
      <c r="AHG82" s="72"/>
      <c r="AHH82" s="72"/>
      <c r="AHI82" s="72"/>
      <c r="AHJ82" s="72"/>
      <c r="AHK82" s="72"/>
      <c r="AHL82" s="72"/>
      <c r="AHM82" s="72"/>
      <c r="AHN82" s="72"/>
      <c r="AHO82" s="72"/>
      <c r="AHP82" s="72"/>
      <c r="AHQ82" s="72"/>
      <c r="AHR82" s="72"/>
      <c r="AHS82" s="72"/>
      <c r="AHT82" s="72"/>
      <c r="AHU82" s="72"/>
      <c r="AHV82" s="72"/>
      <c r="AHW82" s="72"/>
      <c r="AHX82" s="72"/>
      <c r="AHY82" s="72"/>
      <c r="AHZ82" s="72"/>
      <c r="AIA82" s="72"/>
      <c r="AIB82" s="72"/>
      <c r="AIC82" s="72"/>
      <c r="AID82" s="72"/>
      <c r="AIE82" s="72"/>
      <c r="AIF82" s="72"/>
      <c r="AIG82" s="72"/>
      <c r="AIH82" s="72"/>
      <c r="AII82" s="72"/>
      <c r="AIJ82" s="72"/>
      <c r="AIK82" s="72"/>
      <c r="AIL82" s="72"/>
      <c r="AIM82" s="72"/>
      <c r="AIN82" s="72"/>
      <c r="AIO82" s="72"/>
      <c r="AIP82" s="72"/>
      <c r="AIQ82" s="72"/>
      <c r="AIR82" s="72"/>
      <c r="AIS82" s="72"/>
      <c r="AIT82" s="72"/>
      <c r="AIU82" s="72"/>
      <c r="AIV82" s="72"/>
      <c r="AIW82" s="72"/>
      <c r="AIX82" s="72"/>
      <c r="AIY82" s="72"/>
      <c r="AIZ82" s="72"/>
      <c r="AJA82" s="72"/>
      <c r="AJB82" s="72"/>
      <c r="AJC82" s="72"/>
      <c r="AJD82" s="72"/>
      <c r="AJE82" s="72"/>
      <c r="AJF82" s="72"/>
      <c r="AJG82" s="72"/>
      <c r="AJH82" s="72"/>
      <c r="AJI82" s="72"/>
      <c r="AJJ82" s="72"/>
      <c r="AJK82" s="72"/>
      <c r="AJL82" s="72"/>
      <c r="AJM82" s="72"/>
      <c r="AJN82" s="72"/>
      <c r="AJO82" s="72"/>
      <c r="AJP82" s="72"/>
      <c r="AJQ82" s="72"/>
      <c r="AJR82" s="72"/>
      <c r="AJS82" s="72"/>
      <c r="AJT82" s="72"/>
      <c r="AJU82" s="72"/>
      <c r="AJV82" s="72"/>
      <c r="AJW82" s="72"/>
      <c r="AJX82" s="72"/>
      <c r="AJY82" s="72"/>
      <c r="AJZ82" s="72"/>
      <c r="AKA82" s="72"/>
      <c r="AKB82" s="72"/>
      <c r="AKC82" s="72"/>
      <c r="AKD82" s="72"/>
      <c r="AKE82" s="72"/>
      <c r="AKF82" s="72"/>
      <c r="AKG82" s="72"/>
      <c r="AKH82" s="72"/>
      <c r="AKI82" s="72"/>
      <c r="AKJ82" s="72"/>
      <c r="AKK82" s="72"/>
      <c r="AKL82" s="72"/>
      <c r="AKM82" s="72"/>
      <c r="AKN82" s="72"/>
      <c r="AKO82" s="72"/>
      <c r="AKP82" s="72"/>
      <c r="AKQ82" s="72"/>
      <c r="AKR82" s="72"/>
      <c r="AKS82" s="72"/>
      <c r="AKT82" s="72"/>
      <c r="AKU82" s="72"/>
      <c r="AKV82" s="72"/>
      <c r="AKW82" s="72"/>
      <c r="AKX82" s="72"/>
      <c r="AKY82" s="72"/>
      <c r="AKZ82" s="72"/>
      <c r="ALA82" s="72"/>
      <c r="ALB82" s="72"/>
      <c r="ALC82" s="72"/>
      <c r="ALD82" s="72"/>
      <c r="ALE82" s="72"/>
      <c r="ALF82" s="72"/>
      <c r="ALG82" s="72"/>
      <c r="ALH82" s="72"/>
      <c r="ALI82" s="72"/>
      <c r="ALJ82" s="72"/>
      <c r="ALK82" s="72"/>
      <c r="ALL82" s="72"/>
      <c r="ALM82" s="72"/>
      <c r="ALN82" s="72"/>
      <c r="ALO82" s="72"/>
      <c r="ALP82" s="72"/>
      <c r="ALQ82" s="72"/>
      <c r="ALR82" s="72"/>
      <c r="ALS82" s="72"/>
      <c r="ALT82" s="72"/>
      <c r="ALU82" s="72"/>
      <c r="ALV82" s="72"/>
      <c r="ALW82" s="72"/>
      <c r="ALX82" s="72"/>
      <c r="ALY82" s="72"/>
      <c r="ALZ82" s="72"/>
      <c r="AMA82" s="72"/>
      <c r="AMB82" s="72"/>
      <c r="AMC82" s="72"/>
      <c r="AMD82" s="72"/>
      <c r="AME82" s="72"/>
      <c r="AMF82" s="72"/>
      <c r="AMG82" s="72"/>
      <c r="AMH82" s="72"/>
      <c r="AMI82" s="72"/>
      <c r="AMJ82" s="72"/>
      <c r="AMK82" s="72"/>
      <c r="AML82" s="72"/>
      <c r="AMM82" s="72"/>
      <c r="AMN82" s="72"/>
      <c r="AMO82" s="72"/>
      <c r="AMP82" s="72"/>
      <c r="AMQ82" s="72"/>
      <c r="AMR82" s="72"/>
      <c r="AMS82" s="72"/>
      <c r="AMT82" s="72"/>
      <c r="AMU82" s="72"/>
      <c r="AMV82" s="72"/>
      <c r="AMW82" s="72"/>
      <c r="AMX82" s="72"/>
      <c r="AMY82" s="72"/>
      <c r="AMZ82" s="72"/>
      <c r="ANA82" s="72"/>
      <c r="ANB82" s="72"/>
      <c r="ANC82" s="72"/>
      <c r="AND82" s="72"/>
      <c r="ANE82" s="72"/>
      <c r="ANF82" s="72"/>
      <c r="ANG82" s="72"/>
      <c r="ANH82" s="72"/>
      <c r="ANI82" s="72"/>
      <c r="ANJ82" s="72"/>
      <c r="ANK82" s="72"/>
      <c r="ANL82" s="72"/>
      <c r="ANM82" s="72"/>
      <c r="ANN82" s="72"/>
      <c r="ANO82" s="72"/>
      <c r="ANP82" s="72"/>
      <c r="ANQ82" s="72"/>
      <c r="ANR82" s="72"/>
      <c r="ANS82" s="72"/>
      <c r="ANT82" s="72"/>
      <c r="ANU82" s="72"/>
      <c r="ANV82" s="72"/>
      <c r="ANW82" s="72"/>
      <c r="ANX82" s="72"/>
      <c r="ANY82" s="72"/>
      <c r="ANZ82" s="72"/>
      <c r="AOA82" s="72"/>
      <c r="AOB82" s="72"/>
      <c r="AOC82" s="72"/>
      <c r="AOD82" s="72"/>
      <c r="AOE82" s="72"/>
      <c r="AOF82" s="72"/>
      <c r="AOG82" s="72"/>
      <c r="AOH82" s="72"/>
      <c r="AOI82" s="72"/>
      <c r="AOJ82" s="72"/>
      <c r="AOK82" s="72"/>
      <c r="AOL82" s="72"/>
      <c r="AOM82" s="72"/>
      <c r="AON82" s="72"/>
      <c r="AOO82" s="72"/>
      <c r="AOP82" s="72"/>
      <c r="AOQ82" s="72"/>
      <c r="AOR82" s="72"/>
      <c r="AOS82" s="72"/>
      <c r="AOT82" s="72"/>
      <c r="AOU82" s="72"/>
      <c r="AOV82" s="72"/>
      <c r="AOW82" s="72"/>
      <c r="AOX82" s="72"/>
      <c r="AOY82" s="72"/>
      <c r="AOZ82" s="72"/>
      <c r="APA82" s="72"/>
      <c r="APB82" s="72"/>
      <c r="APC82" s="72"/>
      <c r="APD82" s="72"/>
      <c r="APE82" s="72"/>
      <c r="APF82" s="72"/>
      <c r="APG82" s="72"/>
      <c r="APH82" s="72"/>
      <c r="API82" s="72"/>
      <c r="APJ82" s="72"/>
      <c r="APK82" s="72"/>
      <c r="APL82" s="72"/>
      <c r="APM82" s="72"/>
      <c r="APN82" s="72"/>
      <c r="APO82" s="72"/>
      <c r="APP82" s="72"/>
      <c r="APQ82" s="72"/>
      <c r="APR82" s="72"/>
      <c r="APS82" s="72"/>
      <c r="APT82" s="72"/>
      <c r="APU82" s="72"/>
      <c r="APV82" s="72"/>
      <c r="APW82" s="72"/>
      <c r="APX82" s="72"/>
      <c r="APY82" s="72"/>
      <c r="APZ82" s="72"/>
      <c r="AQA82" s="72"/>
      <c r="AQB82" s="72"/>
      <c r="AQC82" s="72"/>
      <c r="AQD82" s="72"/>
      <c r="AQE82" s="72"/>
      <c r="AQF82" s="72"/>
      <c r="AQG82" s="72"/>
      <c r="AQH82" s="72"/>
      <c r="AQI82" s="72"/>
      <c r="AQJ82" s="72"/>
      <c r="AQK82" s="72"/>
      <c r="AQL82" s="72"/>
      <c r="AQM82" s="72"/>
      <c r="AQN82" s="72"/>
      <c r="AQO82" s="72"/>
      <c r="AQP82" s="72"/>
      <c r="AQQ82" s="72"/>
      <c r="AQR82" s="72"/>
      <c r="AQS82" s="72"/>
      <c r="AQT82" s="72"/>
      <c r="AQU82" s="72"/>
      <c r="AQV82" s="72"/>
      <c r="AQW82" s="72"/>
      <c r="AQX82" s="72"/>
      <c r="AQY82" s="72"/>
      <c r="AQZ82" s="72"/>
      <c r="ARA82" s="72"/>
      <c r="ARB82" s="72"/>
      <c r="ARC82" s="72"/>
      <c r="ARD82" s="72"/>
      <c r="ARE82" s="72"/>
      <c r="ARF82" s="72"/>
      <c r="ARG82" s="72"/>
      <c r="ARH82" s="72"/>
      <c r="ARI82" s="72"/>
      <c r="ARJ82" s="72"/>
      <c r="ARK82" s="72"/>
      <c r="ARL82" s="72"/>
      <c r="ARM82" s="72"/>
      <c r="ARN82" s="72"/>
      <c r="ARO82" s="72"/>
      <c r="ARP82" s="72"/>
      <c r="ARQ82" s="72"/>
      <c r="ARR82" s="72"/>
      <c r="ARS82" s="72"/>
      <c r="ART82" s="72"/>
      <c r="ARU82" s="72"/>
      <c r="ARV82" s="72"/>
      <c r="ARW82" s="72"/>
      <c r="ARX82" s="72"/>
      <c r="ARY82" s="72"/>
      <c r="ARZ82" s="72"/>
      <c r="ASA82" s="72"/>
      <c r="ASB82" s="72"/>
      <c r="ASC82" s="72"/>
      <c r="ASD82" s="72"/>
      <c r="ASE82" s="72"/>
      <c r="ASF82" s="72"/>
      <c r="ASG82" s="72"/>
      <c r="ASH82" s="72"/>
      <c r="ASI82" s="72"/>
      <c r="ASJ82" s="72"/>
      <c r="ASK82" s="72"/>
      <c r="ASL82" s="72"/>
      <c r="ASM82" s="72"/>
      <c r="ASN82" s="72"/>
      <c r="ASO82" s="72"/>
      <c r="ASP82" s="72"/>
      <c r="ASQ82" s="72"/>
      <c r="ASR82" s="72"/>
      <c r="ASS82" s="72"/>
      <c r="AST82" s="72"/>
      <c r="ASU82" s="72"/>
      <c r="ASV82" s="72"/>
      <c r="ASW82" s="72"/>
      <c r="ASX82" s="72"/>
      <c r="ASY82" s="72"/>
      <c r="ASZ82" s="72"/>
      <c r="ATA82" s="72"/>
      <c r="ATB82" s="72"/>
      <c r="ATC82" s="72"/>
      <c r="ATD82" s="72"/>
      <c r="ATE82" s="72"/>
      <c r="ATF82" s="72"/>
      <c r="ATG82" s="72"/>
      <c r="ATH82" s="72"/>
      <c r="ATI82" s="72"/>
      <c r="ATJ82" s="72"/>
      <c r="ATK82" s="72"/>
      <c r="ATL82" s="72"/>
      <c r="ATM82" s="72"/>
      <c r="ATN82" s="72"/>
      <c r="ATO82" s="72"/>
      <c r="ATP82" s="72"/>
      <c r="ATQ82" s="72"/>
      <c r="ATR82" s="72"/>
      <c r="ATS82" s="72"/>
      <c r="ATT82" s="72"/>
      <c r="ATU82" s="72"/>
      <c r="ATV82" s="72"/>
      <c r="ATW82" s="72"/>
      <c r="ATX82" s="72"/>
      <c r="ATY82" s="72"/>
      <c r="ATZ82" s="72"/>
      <c r="AUA82" s="72"/>
      <c r="AUB82" s="72"/>
      <c r="AUC82" s="72"/>
      <c r="AUD82" s="72"/>
      <c r="AUE82" s="72"/>
      <c r="AUF82" s="72"/>
      <c r="AUG82" s="72"/>
      <c r="AUH82" s="72"/>
      <c r="AUI82" s="72"/>
      <c r="AUJ82" s="72"/>
      <c r="AUK82" s="72"/>
      <c r="AUL82" s="72"/>
      <c r="AUM82" s="72"/>
      <c r="AUN82" s="72"/>
      <c r="AUO82" s="72"/>
      <c r="AUP82" s="72"/>
      <c r="AUQ82" s="72"/>
      <c r="AUR82" s="72"/>
      <c r="AUS82" s="72"/>
      <c r="AUT82" s="72"/>
      <c r="AUU82" s="72"/>
      <c r="AUV82" s="72"/>
      <c r="AUW82" s="72"/>
      <c r="AUX82" s="72"/>
      <c r="AUY82" s="72"/>
      <c r="AUZ82" s="72"/>
      <c r="AVA82" s="72"/>
      <c r="AVB82" s="72"/>
      <c r="AVC82" s="72"/>
      <c r="AVD82" s="72"/>
      <c r="AVE82" s="72"/>
      <c r="AVF82" s="72"/>
      <c r="AVG82" s="72"/>
      <c r="AVH82" s="72"/>
      <c r="AVI82" s="72"/>
      <c r="AVJ82" s="72"/>
      <c r="AVK82" s="72"/>
      <c r="AVL82" s="72"/>
      <c r="AVM82" s="72"/>
      <c r="AVN82" s="72"/>
      <c r="AVO82" s="72"/>
      <c r="AVP82" s="72"/>
      <c r="AVQ82" s="72"/>
      <c r="AVR82" s="72"/>
      <c r="AVS82" s="72"/>
      <c r="AVT82" s="72"/>
      <c r="AVU82" s="72"/>
      <c r="AVV82" s="72"/>
      <c r="AVW82" s="72"/>
      <c r="AVX82" s="72"/>
      <c r="AVY82" s="72"/>
      <c r="AVZ82" s="72"/>
      <c r="AWA82" s="72"/>
      <c r="AWB82" s="72"/>
      <c r="AWC82" s="72"/>
      <c r="AWD82" s="72"/>
      <c r="AWE82" s="72"/>
      <c r="AWF82" s="72"/>
      <c r="AWG82" s="72"/>
      <c r="AWH82" s="72"/>
      <c r="AWI82" s="72"/>
      <c r="AWJ82" s="72"/>
      <c r="AWK82" s="72"/>
      <c r="AWL82" s="72"/>
      <c r="AWM82" s="72"/>
      <c r="AWN82" s="72"/>
      <c r="AWO82" s="72"/>
      <c r="AWP82" s="72"/>
      <c r="AWQ82" s="72"/>
      <c r="AWR82" s="72"/>
      <c r="AWS82" s="72"/>
      <c r="AWT82" s="72"/>
      <c r="AWU82" s="72"/>
      <c r="AWV82" s="72"/>
      <c r="AWW82" s="72"/>
      <c r="AWX82" s="72"/>
      <c r="AWY82" s="72"/>
      <c r="AWZ82" s="72"/>
      <c r="AXA82" s="72"/>
      <c r="AXB82" s="72"/>
      <c r="AXC82" s="72"/>
      <c r="AXD82" s="72"/>
      <c r="AXE82" s="72"/>
      <c r="AXF82" s="72"/>
      <c r="AXG82" s="72"/>
      <c r="AXH82" s="72"/>
      <c r="AXI82" s="72"/>
      <c r="AXJ82" s="72"/>
      <c r="AXK82" s="72"/>
      <c r="AXL82" s="72"/>
      <c r="AXM82" s="72"/>
      <c r="AXN82" s="72"/>
      <c r="AXO82" s="72"/>
      <c r="AXP82" s="72"/>
      <c r="AXQ82" s="72"/>
      <c r="AXR82" s="72"/>
      <c r="AXS82" s="72"/>
      <c r="AXT82" s="72"/>
      <c r="AXU82" s="72"/>
      <c r="AXV82" s="72"/>
      <c r="AXW82" s="72"/>
      <c r="AXX82" s="72"/>
      <c r="AXY82" s="72"/>
      <c r="AXZ82" s="72"/>
      <c r="AYA82" s="72"/>
      <c r="AYB82" s="72"/>
      <c r="AYC82" s="72"/>
      <c r="AYD82" s="72"/>
      <c r="AYE82" s="72"/>
      <c r="AYF82" s="72"/>
      <c r="AYG82" s="72"/>
      <c r="AYH82" s="72"/>
      <c r="AYI82" s="72"/>
      <c r="AYJ82" s="72"/>
      <c r="AYK82" s="72"/>
      <c r="AYL82" s="72"/>
      <c r="AYM82" s="72"/>
      <c r="AYN82" s="72"/>
      <c r="AYO82" s="72"/>
      <c r="AYP82" s="72"/>
      <c r="AYQ82" s="72"/>
      <c r="AYR82" s="72"/>
      <c r="AYS82" s="72"/>
      <c r="AYT82" s="72"/>
      <c r="AYU82" s="72"/>
      <c r="AYV82" s="72"/>
      <c r="AYW82" s="72"/>
      <c r="AYX82" s="72"/>
      <c r="AYY82" s="72"/>
      <c r="AYZ82" s="72"/>
      <c r="AZA82" s="72"/>
      <c r="AZB82" s="72"/>
      <c r="AZC82" s="72"/>
      <c r="AZD82" s="72"/>
      <c r="AZE82" s="72"/>
      <c r="AZF82" s="72"/>
      <c r="AZG82" s="72"/>
      <c r="AZH82" s="72"/>
      <c r="AZI82" s="72"/>
      <c r="AZJ82" s="72"/>
      <c r="AZK82" s="72"/>
      <c r="AZL82" s="72"/>
      <c r="AZM82" s="72"/>
      <c r="AZN82" s="72"/>
      <c r="AZO82" s="72"/>
      <c r="AZP82" s="72"/>
      <c r="AZQ82" s="72"/>
      <c r="AZR82" s="72"/>
      <c r="AZS82" s="72"/>
      <c r="AZT82" s="72"/>
      <c r="AZU82" s="72"/>
      <c r="AZV82" s="72"/>
      <c r="AZW82" s="72"/>
      <c r="AZX82" s="72"/>
      <c r="AZY82" s="72"/>
      <c r="AZZ82" s="72"/>
      <c r="BAA82" s="72"/>
      <c r="BAB82" s="72"/>
      <c r="BAC82" s="72"/>
      <c r="BAD82" s="72"/>
      <c r="BAE82" s="72"/>
      <c r="BAF82" s="72"/>
      <c r="BAG82" s="72"/>
      <c r="BAH82" s="72"/>
      <c r="BAI82" s="72"/>
      <c r="BAJ82" s="72"/>
      <c r="BAK82" s="72"/>
      <c r="BAL82" s="72"/>
      <c r="BAM82" s="72"/>
      <c r="BAN82" s="72"/>
      <c r="BAO82" s="72"/>
      <c r="BAP82" s="72"/>
      <c r="BAQ82" s="72"/>
      <c r="BAR82" s="72"/>
      <c r="BAS82" s="72"/>
      <c r="BAT82" s="72"/>
      <c r="BAU82" s="72"/>
      <c r="BAV82" s="72"/>
      <c r="BAW82" s="72"/>
      <c r="BAX82" s="72"/>
      <c r="BAY82" s="72"/>
      <c r="BAZ82" s="72"/>
      <c r="BBA82" s="72"/>
      <c r="BBB82" s="72"/>
      <c r="BBC82" s="72"/>
      <c r="BBD82" s="72"/>
      <c r="BBE82" s="72"/>
      <c r="BBF82" s="72"/>
      <c r="BBG82" s="72"/>
      <c r="BBH82" s="72"/>
      <c r="BBI82" s="72"/>
      <c r="BBJ82" s="72"/>
      <c r="BBK82" s="72"/>
      <c r="BBL82" s="72"/>
      <c r="BBM82" s="72"/>
      <c r="BBN82" s="72"/>
      <c r="BBO82" s="72"/>
      <c r="BBP82" s="72"/>
      <c r="BBQ82" s="72"/>
      <c r="BBR82" s="72"/>
      <c r="BBS82" s="72"/>
      <c r="BBT82" s="72"/>
      <c r="BBU82" s="72"/>
      <c r="BBV82" s="72"/>
      <c r="BBW82" s="72"/>
      <c r="BBX82" s="72"/>
      <c r="BBY82" s="72"/>
      <c r="BBZ82" s="72"/>
      <c r="BCA82" s="72"/>
      <c r="BCB82" s="72"/>
      <c r="BCC82" s="72"/>
      <c r="BCD82" s="72"/>
      <c r="BCE82" s="72"/>
      <c r="BCF82" s="72"/>
      <c r="BCG82" s="72"/>
      <c r="BCH82" s="72"/>
      <c r="BCI82" s="72"/>
      <c r="BCJ82" s="72"/>
      <c r="BCK82" s="72"/>
      <c r="BCL82" s="72"/>
      <c r="BCM82" s="72"/>
      <c r="BCN82" s="72"/>
      <c r="BCO82" s="72"/>
      <c r="BCP82" s="72"/>
      <c r="BCQ82" s="72"/>
      <c r="BCR82" s="72"/>
      <c r="BCS82" s="72"/>
      <c r="BCT82" s="72"/>
      <c r="BCU82" s="72"/>
      <c r="BCV82" s="72"/>
      <c r="BCW82" s="72"/>
      <c r="BCX82" s="72"/>
      <c r="BCY82" s="72"/>
      <c r="BCZ82" s="72"/>
      <c r="BDA82" s="72"/>
      <c r="BDB82" s="72"/>
      <c r="BDC82" s="72"/>
      <c r="BDD82" s="72"/>
      <c r="BDE82" s="72"/>
      <c r="BDF82" s="72"/>
      <c r="BDG82" s="72"/>
      <c r="BDH82" s="72"/>
      <c r="BDI82" s="72"/>
      <c r="BDJ82" s="72"/>
      <c r="BDK82" s="72"/>
      <c r="BDL82" s="72"/>
      <c r="BDM82" s="72"/>
      <c r="BDN82" s="72"/>
      <c r="BDO82" s="72"/>
      <c r="BDP82" s="72"/>
      <c r="BDQ82" s="72"/>
      <c r="BDR82" s="72"/>
      <c r="BDS82" s="72"/>
      <c r="BDT82" s="72"/>
      <c r="BDU82" s="72"/>
      <c r="BDV82" s="72"/>
      <c r="BDW82" s="72"/>
      <c r="BDX82" s="72"/>
      <c r="BDY82" s="72"/>
      <c r="BDZ82" s="72"/>
      <c r="BEA82" s="72"/>
      <c r="BEB82" s="72"/>
      <c r="BEC82" s="72"/>
      <c r="BED82" s="72"/>
      <c r="BEE82" s="72"/>
      <c r="BEF82" s="72"/>
      <c r="BEG82" s="72"/>
      <c r="BEH82" s="72"/>
      <c r="BEI82" s="72"/>
      <c r="BEJ82" s="72"/>
      <c r="BEK82" s="72"/>
      <c r="BEL82" s="72"/>
      <c r="BEM82" s="72"/>
      <c r="BEN82" s="72"/>
      <c r="BEO82" s="72"/>
      <c r="BEP82" s="72"/>
      <c r="BEQ82" s="72"/>
      <c r="BER82" s="72"/>
      <c r="BES82" s="72"/>
      <c r="BET82" s="72"/>
      <c r="BEU82" s="72"/>
      <c r="BEV82" s="72"/>
      <c r="BEW82" s="72"/>
      <c r="BEX82" s="72"/>
      <c r="BEY82" s="72"/>
      <c r="BEZ82" s="72"/>
      <c r="BFA82" s="72"/>
      <c r="BFB82" s="72"/>
      <c r="BFC82" s="72"/>
      <c r="BFD82" s="72"/>
      <c r="BFE82" s="72"/>
      <c r="BFF82" s="72"/>
      <c r="BFG82" s="72"/>
      <c r="BFH82" s="72"/>
      <c r="BFI82" s="72"/>
      <c r="BFJ82" s="72"/>
      <c r="BFK82" s="72"/>
      <c r="BFL82" s="72"/>
      <c r="BFM82" s="72"/>
      <c r="BFN82" s="72"/>
      <c r="BFO82" s="72"/>
      <c r="BFP82" s="72"/>
      <c r="BFQ82" s="72"/>
      <c r="BFR82" s="72"/>
      <c r="BFS82" s="72"/>
      <c r="BFT82" s="72"/>
      <c r="BFU82" s="72"/>
      <c r="BFV82" s="72"/>
      <c r="BFW82" s="72"/>
      <c r="BFX82" s="72"/>
      <c r="BFY82" s="72"/>
      <c r="BFZ82" s="72"/>
      <c r="BGA82" s="72"/>
      <c r="BGB82" s="72"/>
      <c r="BGC82" s="72"/>
      <c r="BGD82" s="72"/>
      <c r="BGE82" s="72"/>
      <c r="BGF82" s="72"/>
      <c r="BGG82" s="72"/>
      <c r="BGH82" s="72"/>
      <c r="BGI82" s="72"/>
      <c r="BGJ82" s="72"/>
      <c r="BGK82" s="72"/>
      <c r="BGL82" s="72"/>
      <c r="BGM82" s="72"/>
      <c r="BGN82" s="72"/>
      <c r="BGO82" s="72"/>
      <c r="BGP82" s="72"/>
      <c r="BGQ82" s="72"/>
      <c r="BGR82" s="72"/>
      <c r="BGS82" s="72"/>
      <c r="BGT82" s="72"/>
      <c r="BGU82" s="72"/>
      <c r="BGV82" s="72"/>
      <c r="BGW82" s="72"/>
      <c r="BGX82" s="72"/>
      <c r="BGY82" s="72"/>
      <c r="BGZ82" s="72"/>
      <c r="BHA82" s="72"/>
      <c r="BHB82" s="72"/>
      <c r="BHC82" s="72"/>
      <c r="BHD82" s="72"/>
      <c r="BHE82" s="72"/>
      <c r="BHF82" s="72"/>
      <c r="BHG82" s="72"/>
      <c r="BHH82" s="72"/>
      <c r="BHI82" s="72"/>
      <c r="BHJ82" s="72"/>
      <c r="BHK82" s="72"/>
      <c r="BHL82" s="72"/>
      <c r="BHM82" s="72"/>
      <c r="BHN82" s="72"/>
      <c r="BHO82" s="72"/>
      <c r="BHP82" s="72"/>
      <c r="BHQ82" s="72"/>
      <c r="BHR82" s="72"/>
      <c r="BHS82" s="72"/>
      <c r="BHT82" s="72"/>
      <c r="BHU82" s="72"/>
      <c r="BHV82" s="72"/>
      <c r="BHW82" s="72"/>
      <c r="BHX82" s="72"/>
      <c r="BHY82" s="72"/>
      <c r="BHZ82" s="72"/>
      <c r="BIA82" s="72"/>
      <c r="BIB82" s="72"/>
      <c r="BIC82" s="72"/>
      <c r="BID82" s="72"/>
      <c r="BIE82" s="72"/>
      <c r="BIF82" s="72"/>
      <c r="BIG82" s="72"/>
      <c r="BIH82" s="72"/>
      <c r="BII82" s="72"/>
      <c r="BIJ82" s="72"/>
      <c r="BIK82" s="72"/>
      <c r="BIL82" s="72"/>
      <c r="BIM82" s="72"/>
      <c r="BIN82" s="72"/>
      <c r="BIO82" s="72"/>
      <c r="BIP82" s="72"/>
      <c r="BIQ82" s="72"/>
      <c r="BIR82" s="72"/>
      <c r="BIS82" s="72"/>
      <c r="BIT82" s="72"/>
      <c r="BIU82" s="72"/>
      <c r="BIV82" s="72"/>
      <c r="BIW82" s="72"/>
      <c r="BIX82" s="72"/>
      <c r="BIY82" s="72"/>
      <c r="BIZ82" s="72"/>
    </row>
    <row r="83" spans="1:1612" s="37" customFormat="1" ht="60.4" customHeight="1">
      <c r="A83" s="169" t="s">
        <v>162</v>
      </c>
      <c r="B83" s="175"/>
      <c r="C83" s="134" t="s">
        <v>17</v>
      </c>
      <c r="D83" s="110">
        <v>2017</v>
      </c>
      <c r="E83" s="110">
        <v>2018</v>
      </c>
      <c r="F83" s="60">
        <v>2017</v>
      </c>
      <c r="G83" s="51">
        <v>4276.8</v>
      </c>
      <c r="H83" s="51">
        <v>0</v>
      </c>
      <c r="I83" s="51">
        <v>0</v>
      </c>
      <c r="J83" s="51">
        <v>0</v>
      </c>
      <c r="K83" s="51">
        <v>4276.8</v>
      </c>
      <c r="L83" s="51">
        <v>0</v>
      </c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  <c r="IW83" s="72"/>
      <c r="IX83" s="72"/>
      <c r="IY83" s="72"/>
      <c r="IZ83" s="72"/>
      <c r="JA83" s="72"/>
      <c r="JB83" s="72"/>
      <c r="JC83" s="72"/>
      <c r="JD83" s="72"/>
      <c r="JE83" s="72"/>
      <c r="JF83" s="72"/>
      <c r="JG83" s="72"/>
      <c r="JH83" s="72"/>
      <c r="JI83" s="72"/>
      <c r="JJ83" s="72"/>
      <c r="JK83" s="72"/>
      <c r="JL83" s="72"/>
      <c r="JM83" s="72"/>
      <c r="JN83" s="72"/>
      <c r="JO83" s="72"/>
      <c r="JP83" s="72"/>
      <c r="JQ83" s="72"/>
      <c r="JR83" s="72"/>
      <c r="JS83" s="72"/>
      <c r="JT83" s="72"/>
      <c r="JU83" s="72"/>
      <c r="JV83" s="72"/>
      <c r="JW83" s="72"/>
      <c r="JX83" s="72"/>
      <c r="JY83" s="72"/>
      <c r="JZ83" s="72"/>
      <c r="KA83" s="72"/>
      <c r="KB83" s="72"/>
      <c r="KC83" s="72"/>
      <c r="KD83" s="72"/>
      <c r="KE83" s="72"/>
      <c r="KF83" s="72"/>
      <c r="KG83" s="72"/>
      <c r="KH83" s="72"/>
      <c r="KI83" s="72"/>
      <c r="KJ83" s="72"/>
      <c r="KK83" s="72"/>
      <c r="KL83" s="72"/>
      <c r="KM83" s="72"/>
      <c r="KN83" s="72"/>
      <c r="KO83" s="72"/>
      <c r="KP83" s="72"/>
      <c r="KQ83" s="72"/>
      <c r="KR83" s="72"/>
      <c r="KS83" s="72"/>
      <c r="KT83" s="72"/>
      <c r="KU83" s="72"/>
      <c r="KV83" s="72"/>
      <c r="KW83" s="72"/>
      <c r="KX83" s="72"/>
      <c r="KY83" s="72"/>
      <c r="KZ83" s="72"/>
      <c r="LA83" s="72"/>
      <c r="LB83" s="72"/>
      <c r="LC83" s="72"/>
      <c r="LD83" s="72"/>
      <c r="LE83" s="72"/>
      <c r="LF83" s="72"/>
      <c r="LG83" s="72"/>
      <c r="LH83" s="72"/>
      <c r="LI83" s="72"/>
      <c r="LJ83" s="72"/>
      <c r="LK83" s="72"/>
      <c r="LL83" s="72"/>
      <c r="LM83" s="72"/>
      <c r="LN83" s="72"/>
      <c r="LO83" s="72"/>
      <c r="LP83" s="72"/>
      <c r="LQ83" s="72"/>
      <c r="LR83" s="72"/>
      <c r="LS83" s="72"/>
      <c r="LT83" s="72"/>
      <c r="LU83" s="72"/>
      <c r="LV83" s="72"/>
      <c r="LW83" s="72"/>
      <c r="LX83" s="72"/>
      <c r="LY83" s="72"/>
      <c r="LZ83" s="72"/>
      <c r="MA83" s="72"/>
      <c r="MB83" s="72"/>
      <c r="MC83" s="72"/>
      <c r="MD83" s="72"/>
      <c r="ME83" s="72"/>
      <c r="MF83" s="72"/>
      <c r="MG83" s="72"/>
      <c r="MH83" s="72"/>
      <c r="MI83" s="72"/>
      <c r="MJ83" s="72"/>
      <c r="MK83" s="72"/>
      <c r="ML83" s="72"/>
      <c r="MM83" s="72"/>
      <c r="MN83" s="72"/>
      <c r="MO83" s="72"/>
      <c r="MP83" s="72"/>
      <c r="MQ83" s="72"/>
      <c r="MR83" s="72"/>
      <c r="MS83" s="72"/>
      <c r="MT83" s="72"/>
      <c r="MU83" s="72"/>
      <c r="MV83" s="72"/>
      <c r="MW83" s="72"/>
      <c r="MX83" s="72"/>
      <c r="MY83" s="72"/>
      <c r="MZ83" s="72"/>
      <c r="NA83" s="72"/>
      <c r="NB83" s="72"/>
      <c r="NC83" s="72"/>
      <c r="ND83" s="72"/>
      <c r="NE83" s="72"/>
      <c r="NF83" s="72"/>
      <c r="NG83" s="72"/>
      <c r="NH83" s="72"/>
      <c r="NI83" s="72"/>
      <c r="NJ83" s="72"/>
      <c r="NK83" s="72"/>
      <c r="NL83" s="72"/>
      <c r="NM83" s="72"/>
      <c r="NN83" s="72"/>
      <c r="NO83" s="72"/>
      <c r="NP83" s="72"/>
      <c r="NQ83" s="72"/>
      <c r="NR83" s="72"/>
      <c r="NS83" s="72"/>
      <c r="NT83" s="72"/>
      <c r="NU83" s="72"/>
      <c r="NV83" s="72"/>
      <c r="NW83" s="72"/>
      <c r="NX83" s="72"/>
      <c r="NY83" s="72"/>
      <c r="NZ83" s="72"/>
      <c r="OA83" s="72"/>
      <c r="OB83" s="72"/>
      <c r="OC83" s="72"/>
      <c r="OD83" s="72"/>
      <c r="OE83" s="72"/>
      <c r="OF83" s="72"/>
      <c r="OG83" s="72"/>
      <c r="OH83" s="72"/>
      <c r="OI83" s="72"/>
      <c r="OJ83" s="72"/>
      <c r="OK83" s="72"/>
      <c r="OL83" s="72"/>
      <c r="OM83" s="72"/>
      <c r="ON83" s="72"/>
      <c r="OO83" s="72"/>
      <c r="OP83" s="72"/>
      <c r="OQ83" s="72"/>
      <c r="OR83" s="72"/>
      <c r="OS83" s="72"/>
      <c r="OT83" s="72"/>
      <c r="OU83" s="72"/>
      <c r="OV83" s="72"/>
      <c r="OW83" s="72"/>
      <c r="OX83" s="72"/>
      <c r="OY83" s="72"/>
      <c r="OZ83" s="72"/>
      <c r="PA83" s="72"/>
      <c r="PB83" s="72"/>
      <c r="PC83" s="72"/>
      <c r="PD83" s="72"/>
      <c r="PE83" s="72"/>
      <c r="PF83" s="72"/>
      <c r="PG83" s="72"/>
      <c r="PH83" s="72"/>
      <c r="PI83" s="72"/>
      <c r="PJ83" s="72"/>
      <c r="PK83" s="72"/>
      <c r="PL83" s="72"/>
      <c r="PM83" s="72"/>
      <c r="PN83" s="72"/>
      <c r="PO83" s="72"/>
      <c r="PP83" s="72"/>
      <c r="PQ83" s="72"/>
      <c r="PR83" s="72"/>
      <c r="PS83" s="72"/>
      <c r="PT83" s="72"/>
      <c r="PU83" s="72"/>
      <c r="PV83" s="72"/>
      <c r="PW83" s="72"/>
      <c r="PX83" s="72"/>
      <c r="PY83" s="72"/>
      <c r="PZ83" s="72"/>
      <c r="QA83" s="72"/>
      <c r="QB83" s="72"/>
      <c r="QC83" s="72"/>
      <c r="QD83" s="72"/>
      <c r="QE83" s="72"/>
      <c r="QF83" s="72"/>
      <c r="QG83" s="72"/>
      <c r="QH83" s="72"/>
      <c r="QI83" s="72"/>
      <c r="QJ83" s="72"/>
      <c r="QK83" s="72"/>
      <c r="QL83" s="72"/>
      <c r="QM83" s="72"/>
      <c r="QN83" s="72"/>
      <c r="QO83" s="72"/>
      <c r="QP83" s="72"/>
      <c r="QQ83" s="72"/>
      <c r="QR83" s="72"/>
      <c r="QS83" s="72"/>
      <c r="QT83" s="72"/>
      <c r="QU83" s="72"/>
      <c r="QV83" s="72"/>
      <c r="QW83" s="72"/>
      <c r="QX83" s="72"/>
      <c r="QY83" s="72"/>
      <c r="QZ83" s="72"/>
      <c r="RA83" s="72"/>
      <c r="RB83" s="72"/>
      <c r="RC83" s="72"/>
      <c r="RD83" s="72"/>
      <c r="RE83" s="72"/>
      <c r="RF83" s="72"/>
      <c r="RG83" s="72"/>
      <c r="RH83" s="72"/>
      <c r="RI83" s="72"/>
      <c r="RJ83" s="72"/>
      <c r="RK83" s="72"/>
      <c r="RL83" s="72"/>
      <c r="RM83" s="72"/>
      <c r="RN83" s="72"/>
      <c r="RO83" s="72"/>
      <c r="RP83" s="72"/>
      <c r="RQ83" s="72"/>
      <c r="RR83" s="72"/>
      <c r="RS83" s="72"/>
      <c r="RT83" s="72"/>
      <c r="RU83" s="72"/>
      <c r="RV83" s="72"/>
      <c r="RW83" s="72"/>
      <c r="RX83" s="72"/>
      <c r="RY83" s="72"/>
      <c r="RZ83" s="72"/>
      <c r="SA83" s="72"/>
      <c r="SB83" s="72"/>
      <c r="SC83" s="72"/>
      <c r="SD83" s="72"/>
      <c r="SE83" s="72"/>
      <c r="SF83" s="72"/>
      <c r="SG83" s="72"/>
      <c r="SH83" s="72"/>
      <c r="SI83" s="72"/>
      <c r="SJ83" s="72"/>
      <c r="SK83" s="72"/>
      <c r="SL83" s="72"/>
      <c r="SM83" s="72"/>
      <c r="SN83" s="72"/>
      <c r="SO83" s="72"/>
      <c r="SP83" s="72"/>
      <c r="SQ83" s="72"/>
      <c r="SR83" s="72"/>
      <c r="SS83" s="72"/>
      <c r="ST83" s="72"/>
      <c r="SU83" s="72"/>
      <c r="SV83" s="72"/>
      <c r="SW83" s="72"/>
      <c r="SX83" s="72"/>
      <c r="SY83" s="72"/>
      <c r="SZ83" s="72"/>
      <c r="TA83" s="72"/>
      <c r="TB83" s="72"/>
      <c r="TC83" s="72"/>
      <c r="TD83" s="72"/>
      <c r="TE83" s="72"/>
      <c r="TF83" s="72"/>
      <c r="TG83" s="72"/>
      <c r="TH83" s="72"/>
      <c r="TI83" s="72"/>
      <c r="TJ83" s="72"/>
      <c r="TK83" s="72"/>
      <c r="TL83" s="72"/>
      <c r="TM83" s="72"/>
      <c r="TN83" s="72"/>
      <c r="TO83" s="72"/>
      <c r="TP83" s="72"/>
      <c r="TQ83" s="72"/>
      <c r="TR83" s="72"/>
      <c r="TS83" s="72"/>
      <c r="TT83" s="72"/>
      <c r="TU83" s="72"/>
      <c r="TV83" s="72"/>
      <c r="TW83" s="72"/>
      <c r="TX83" s="72"/>
      <c r="TY83" s="72"/>
      <c r="TZ83" s="72"/>
      <c r="UA83" s="72"/>
      <c r="UB83" s="72"/>
      <c r="UC83" s="72"/>
      <c r="UD83" s="72"/>
      <c r="UE83" s="72"/>
      <c r="UF83" s="72"/>
      <c r="UG83" s="72"/>
      <c r="UH83" s="72"/>
      <c r="UI83" s="72"/>
      <c r="UJ83" s="72"/>
      <c r="UK83" s="72"/>
      <c r="UL83" s="72"/>
      <c r="UM83" s="72"/>
      <c r="UN83" s="72"/>
      <c r="UO83" s="72"/>
      <c r="UP83" s="72"/>
      <c r="UQ83" s="72"/>
      <c r="UR83" s="72"/>
      <c r="US83" s="72"/>
      <c r="UT83" s="72"/>
      <c r="UU83" s="72"/>
      <c r="UV83" s="72"/>
      <c r="UW83" s="72"/>
      <c r="UX83" s="72"/>
      <c r="UY83" s="72"/>
      <c r="UZ83" s="72"/>
      <c r="VA83" s="72"/>
      <c r="VB83" s="72"/>
      <c r="VC83" s="72"/>
      <c r="VD83" s="72"/>
      <c r="VE83" s="72"/>
      <c r="VF83" s="72"/>
      <c r="VG83" s="72"/>
      <c r="VH83" s="72"/>
      <c r="VI83" s="72"/>
      <c r="VJ83" s="72"/>
      <c r="VK83" s="72"/>
      <c r="VL83" s="72"/>
      <c r="VM83" s="72"/>
      <c r="VN83" s="72"/>
      <c r="VO83" s="72"/>
      <c r="VP83" s="72"/>
      <c r="VQ83" s="72"/>
      <c r="VR83" s="72"/>
      <c r="VS83" s="72"/>
      <c r="VT83" s="72"/>
      <c r="VU83" s="72"/>
      <c r="VV83" s="72"/>
      <c r="VW83" s="72"/>
      <c r="VX83" s="72"/>
      <c r="VY83" s="72"/>
      <c r="VZ83" s="72"/>
      <c r="WA83" s="72"/>
      <c r="WB83" s="72"/>
      <c r="WC83" s="72"/>
      <c r="WD83" s="72"/>
      <c r="WE83" s="72"/>
      <c r="WF83" s="72"/>
      <c r="WG83" s="72"/>
      <c r="WH83" s="72"/>
      <c r="WI83" s="72"/>
      <c r="WJ83" s="72"/>
      <c r="WK83" s="72"/>
      <c r="WL83" s="72"/>
      <c r="WM83" s="72"/>
      <c r="WN83" s="72"/>
      <c r="WO83" s="72"/>
      <c r="WP83" s="72"/>
      <c r="WQ83" s="72"/>
      <c r="WR83" s="72"/>
      <c r="WS83" s="72"/>
      <c r="WT83" s="72"/>
      <c r="WU83" s="72"/>
      <c r="WV83" s="72"/>
      <c r="WW83" s="72"/>
      <c r="WX83" s="72"/>
      <c r="WY83" s="72"/>
      <c r="WZ83" s="72"/>
      <c r="XA83" s="72"/>
      <c r="XB83" s="72"/>
      <c r="XC83" s="72"/>
      <c r="XD83" s="72"/>
      <c r="XE83" s="72"/>
      <c r="XF83" s="72"/>
      <c r="XG83" s="72"/>
      <c r="XH83" s="72"/>
      <c r="XI83" s="72"/>
      <c r="XJ83" s="72"/>
      <c r="XK83" s="72"/>
      <c r="XL83" s="72"/>
      <c r="XM83" s="72"/>
      <c r="XN83" s="72"/>
      <c r="XO83" s="72"/>
      <c r="XP83" s="72"/>
      <c r="XQ83" s="72"/>
      <c r="XR83" s="72"/>
      <c r="XS83" s="72"/>
      <c r="XT83" s="72"/>
      <c r="XU83" s="72"/>
      <c r="XV83" s="72"/>
      <c r="XW83" s="72"/>
      <c r="XX83" s="72"/>
      <c r="XY83" s="72"/>
      <c r="XZ83" s="72"/>
      <c r="YA83" s="72"/>
      <c r="YB83" s="72"/>
      <c r="YC83" s="72"/>
      <c r="YD83" s="72"/>
      <c r="YE83" s="72"/>
      <c r="YF83" s="72"/>
      <c r="YG83" s="72"/>
      <c r="YH83" s="72"/>
      <c r="YI83" s="72"/>
      <c r="YJ83" s="72"/>
      <c r="YK83" s="72"/>
      <c r="YL83" s="72"/>
      <c r="YM83" s="72"/>
      <c r="YN83" s="72"/>
      <c r="YO83" s="72"/>
      <c r="YP83" s="72"/>
      <c r="YQ83" s="72"/>
      <c r="YR83" s="72"/>
      <c r="YS83" s="72"/>
      <c r="YT83" s="72"/>
      <c r="YU83" s="72"/>
      <c r="YV83" s="72"/>
      <c r="YW83" s="72"/>
      <c r="YX83" s="72"/>
      <c r="YY83" s="72"/>
      <c r="YZ83" s="72"/>
      <c r="ZA83" s="72"/>
      <c r="ZB83" s="72"/>
      <c r="ZC83" s="72"/>
      <c r="ZD83" s="72"/>
      <c r="ZE83" s="72"/>
      <c r="ZF83" s="72"/>
      <c r="ZG83" s="72"/>
      <c r="ZH83" s="72"/>
      <c r="ZI83" s="72"/>
      <c r="ZJ83" s="72"/>
      <c r="ZK83" s="72"/>
      <c r="ZL83" s="72"/>
      <c r="ZM83" s="72"/>
      <c r="ZN83" s="72"/>
      <c r="ZO83" s="72"/>
      <c r="ZP83" s="72"/>
      <c r="ZQ83" s="72"/>
      <c r="ZR83" s="72"/>
      <c r="ZS83" s="72"/>
      <c r="ZT83" s="72"/>
      <c r="ZU83" s="72"/>
      <c r="ZV83" s="72"/>
      <c r="ZW83" s="72"/>
      <c r="ZX83" s="72"/>
      <c r="ZY83" s="72"/>
      <c r="ZZ83" s="72"/>
      <c r="AAA83" s="72"/>
      <c r="AAB83" s="72"/>
      <c r="AAC83" s="72"/>
      <c r="AAD83" s="72"/>
      <c r="AAE83" s="72"/>
      <c r="AAF83" s="72"/>
      <c r="AAG83" s="72"/>
      <c r="AAH83" s="72"/>
      <c r="AAI83" s="72"/>
      <c r="AAJ83" s="72"/>
      <c r="AAK83" s="72"/>
      <c r="AAL83" s="72"/>
      <c r="AAM83" s="72"/>
      <c r="AAN83" s="72"/>
      <c r="AAO83" s="72"/>
      <c r="AAP83" s="72"/>
      <c r="AAQ83" s="72"/>
      <c r="AAR83" s="72"/>
      <c r="AAS83" s="72"/>
      <c r="AAT83" s="72"/>
      <c r="AAU83" s="72"/>
      <c r="AAV83" s="72"/>
      <c r="AAW83" s="72"/>
      <c r="AAX83" s="72"/>
      <c r="AAY83" s="72"/>
      <c r="AAZ83" s="72"/>
      <c r="ABA83" s="72"/>
      <c r="ABB83" s="72"/>
      <c r="ABC83" s="72"/>
      <c r="ABD83" s="72"/>
      <c r="ABE83" s="72"/>
      <c r="ABF83" s="72"/>
      <c r="ABG83" s="72"/>
      <c r="ABH83" s="72"/>
      <c r="ABI83" s="72"/>
      <c r="ABJ83" s="72"/>
      <c r="ABK83" s="72"/>
      <c r="ABL83" s="72"/>
      <c r="ABM83" s="72"/>
      <c r="ABN83" s="72"/>
      <c r="ABO83" s="72"/>
      <c r="ABP83" s="72"/>
      <c r="ABQ83" s="72"/>
      <c r="ABR83" s="72"/>
      <c r="ABS83" s="72"/>
      <c r="ABT83" s="72"/>
      <c r="ABU83" s="72"/>
      <c r="ABV83" s="72"/>
      <c r="ABW83" s="72"/>
      <c r="ABX83" s="72"/>
      <c r="ABY83" s="72"/>
      <c r="ABZ83" s="72"/>
      <c r="ACA83" s="72"/>
      <c r="ACB83" s="72"/>
      <c r="ACC83" s="72"/>
      <c r="ACD83" s="72"/>
      <c r="ACE83" s="72"/>
      <c r="ACF83" s="72"/>
      <c r="ACG83" s="72"/>
      <c r="ACH83" s="72"/>
      <c r="ACI83" s="72"/>
      <c r="ACJ83" s="72"/>
      <c r="ACK83" s="72"/>
      <c r="ACL83" s="72"/>
      <c r="ACM83" s="72"/>
      <c r="ACN83" s="72"/>
      <c r="ACO83" s="72"/>
      <c r="ACP83" s="72"/>
      <c r="ACQ83" s="72"/>
      <c r="ACR83" s="72"/>
      <c r="ACS83" s="72"/>
      <c r="ACT83" s="72"/>
      <c r="ACU83" s="72"/>
      <c r="ACV83" s="72"/>
      <c r="ACW83" s="72"/>
      <c r="ACX83" s="72"/>
      <c r="ACY83" s="72"/>
      <c r="ACZ83" s="72"/>
      <c r="ADA83" s="72"/>
      <c r="ADB83" s="72"/>
      <c r="ADC83" s="72"/>
      <c r="ADD83" s="72"/>
      <c r="ADE83" s="72"/>
      <c r="ADF83" s="72"/>
      <c r="ADG83" s="72"/>
      <c r="ADH83" s="72"/>
      <c r="ADI83" s="72"/>
      <c r="ADJ83" s="72"/>
      <c r="ADK83" s="72"/>
      <c r="ADL83" s="72"/>
      <c r="ADM83" s="72"/>
      <c r="ADN83" s="72"/>
      <c r="ADO83" s="72"/>
      <c r="ADP83" s="72"/>
      <c r="ADQ83" s="72"/>
      <c r="ADR83" s="72"/>
      <c r="ADS83" s="72"/>
      <c r="ADT83" s="72"/>
      <c r="ADU83" s="72"/>
      <c r="ADV83" s="72"/>
      <c r="ADW83" s="72"/>
      <c r="ADX83" s="72"/>
      <c r="ADY83" s="72"/>
      <c r="ADZ83" s="72"/>
      <c r="AEA83" s="72"/>
      <c r="AEB83" s="72"/>
      <c r="AEC83" s="72"/>
      <c r="AED83" s="72"/>
      <c r="AEE83" s="72"/>
      <c r="AEF83" s="72"/>
      <c r="AEG83" s="72"/>
      <c r="AEH83" s="72"/>
      <c r="AEI83" s="72"/>
      <c r="AEJ83" s="72"/>
      <c r="AEK83" s="72"/>
      <c r="AEL83" s="72"/>
      <c r="AEM83" s="72"/>
      <c r="AEN83" s="72"/>
      <c r="AEO83" s="72"/>
      <c r="AEP83" s="72"/>
      <c r="AEQ83" s="72"/>
      <c r="AER83" s="72"/>
      <c r="AES83" s="72"/>
      <c r="AET83" s="72"/>
      <c r="AEU83" s="72"/>
      <c r="AEV83" s="72"/>
      <c r="AEW83" s="72"/>
      <c r="AEX83" s="72"/>
      <c r="AEY83" s="72"/>
      <c r="AEZ83" s="72"/>
      <c r="AFA83" s="72"/>
      <c r="AFB83" s="72"/>
      <c r="AFC83" s="72"/>
      <c r="AFD83" s="72"/>
      <c r="AFE83" s="72"/>
      <c r="AFF83" s="72"/>
      <c r="AFG83" s="72"/>
      <c r="AFH83" s="72"/>
      <c r="AFI83" s="72"/>
      <c r="AFJ83" s="72"/>
      <c r="AFK83" s="72"/>
      <c r="AFL83" s="72"/>
      <c r="AFM83" s="72"/>
      <c r="AFN83" s="72"/>
      <c r="AFO83" s="72"/>
      <c r="AFP83" s="72"/>
      <c r="AFQ83" s="72"/>
      <c r="AFR83" s="72"/>
      <c r="AFS83" s="72"/>
      <c r="AFT83" s="72"/>
      <c r="AFU83" s="72"/>
      <c r="AFV83" s="72"/>
      <c r="AFW83" s="72"/>
      <c r="AFX83" s="72"/>
      <c r="AFY83" s="72"/>
      <c r="AFZ83" s="72"/>
      <c r="AGA83" s="72"/>
      <c r="AGB83" s="72"/>
      <c r="AGC83" s="72"/>
      <c r="AGD83" s="72"/>
      <c r="AGE83" s="72"/>
      <c r="AGF83" s="72"/>
      <c r="AGG83" s="72"/>
      <c r="AGH83" s="72"/>
      <c r="AGI83" s="72"/>
      <c r="AGJ83" s="72"/>
      <c r="AGK83" s="72"/>
      <c r="AGL83" s="72"/>
      <c r="AGM83" s="72"/>
      <c r="AGN83" s="72"/>
      <c r="AGO83" s="72"/>
      <c r="AGP83" s="72"/>
      <c r="AGQ83" s="72"/>
      <c r="AGR83" s="72"/>
      <c r="AGS83" s="72"/>
      <c r="AGT83" s="72"/>
      <c r="AGU83" s="72"/>
      <c r="AGV83" s="72"/>
      <c r="AGW83" s="72"/>
      <c r="AGX83" s="72"/>
      <c r="AGY83" s="72"/>
      <c r="AGZ83" s="72"/>
      <c r="AHA83" s="72"/>
      <c r="AHB83" s="72"/>
      <c r="AHC83" s="72"/>
      <c r="AHD83" s="72"/>
      <c r="AHE83" s="72"/>
      <c r="AHF83" s="72"/>
      <c r="AHG83" s="72"/>
      <c r="AHH83" s="72"/>
      <c r="AHI83" s="72"/>
      <c r="AHJ83" s="72"/>
      <c r="AHK83" s="72"/>
      <c r="AHL83" s="72"/>
      <c r="AHM83" s="72"/>
      <c r="AHN83" s="72"/>
      <c r="AHO83" s="72"/>
      <c r="AHP83" s="72"/>
      <c r="AHQ83" s="72"/>
      <c r="AHR83" s="72"/>
      <c r="AHS83" s="72"/>
      <c r="AHT83" s="72"/>
      <c r="AHU83" s="72"/>
      <c r="AHV83" s="72"/>
      <c r="AHW83" s="72"/>
      <c r="AHX83" s="72"/>
      <c r="AHY83" s="72"/>
      <c r="AHZ83" s="72"/>
      <c r="AIA83" s="72"/>
      <c r="AIB83" s="72"/>
      <c r="AIC83" s="72"/>
      <c r="AID83" s="72"/>
      <c r="AIE83" s="72"/>
      <c r="AIF83" s="72"/>
      <c r="AIG83" s="72"/>
      <c r="AIH83" s="72"/>
      <c r="AII83" s="72"/>
      <c r="AIJ83" s="72"/>
      <c r="AIK83" s="72"/>
      <c r="AIL83" s="72"/>
      <c r="AIM83" s="72"/>
      <c r="AIN83" s="72"/>
      <c r="AIO83" s="72"/>
      <c r="AIP83" s="72"/>
      <c r="AIQ83" s="72"/>
      <c r="AIR83" s="72"/>
      <c r="AIS83" s="72"/>
      <c r="AIT83" s="72"/>
      <c r="AIU83" s="72"/>
      <c r="AIV83" s="72"/>
      <c r="AIW83" s="72"/>
      <c r="AIX83" s="72"/>
      <c r="AIY83" s="72"/>
      <c r="AIZ83" s="72"/>
      <c r="AJA83" s="72"/>
      <c r="AJB83" s="72"/>
      <c r="AJC83" s="72"/>
      <c r="AJD83" s="72"/>
      <c r="AJE83" s="72"/>
      <c r="AJF83" s="72"/>
      <c r="AJG83" s="72"/>
      <c r="AJH83" s="72"/>
      <c r="AJI83" s="72"/>
      <c r="AJJ83" s="72"/>
      <c r="AJK83" s="72"/>
      <c r="AJL83" s="72"/>
      <c r="AJM83" s="72"/>
      <c r="AJN83" s="72"/>
      <c r="AJO83" s="72"/>
      <c r="AJP83" s="72"/>
      <c r="AJQ83" s="72"/>
      <c r="AJR83" s="72"/>
      <c r="AJS83" s="72"/>
      <c r="AJT83" s="72"/>
      <c r="AJU83" s="72"/>
      <c r="AJV83" s="72"/>
      <c r="AJW83" s="72"/>
      <c r="AJX83" s="72"/>
      <c r="AJY83" s="72"/>
      <c r="AJZ83" s="72"/>
      <c r="AKA83" s="72"/>
      <c r="AKB83" s="72"/>
      <c r="AKC83" s="72"/>
      <c r="AKD83" s="72"/>
      <c r="AKE83" s="72"/>
      <c r="AKF83" s="72"/>
      <c r="AKG83" s="72"/>
      <c r="AKH83" s="72"/>
      <c r="AKI83" s="72"/>
      <c r="AKJ83" s="72"/>
      <c r="AKK83" s="72"/>
      <c r="AKL83" s="72"/>
      <c r="AKM83" s="72"/>
      <c r="AKN83" s="72"/>
      <c r="AKO83" s="72"/>
      <c r="AKP83" s="72"/>
      <c r="AKQ83" s="72"/>
      <c r="AKR83" s="72"/>
      <c r="AKS83" s="72"/>
      <c r="AKT83" s="72"/>
      <c r="AKU83" s="72"/>
      <c r="AKV83" s="72"/>
      <c r="AKW83" s="72"/>
      <c r="AKX83" s="72"/>
      <c r="AKY83" s="72"/>
      <c r="AKZ83" s="72"/>
      <c r="ALA83" s="72"/>
      <c r="ALB83" s="72"/>
      <c r="ALC83" s="72"/>
      <c r="ALD83" s="72"/>
      <c r="ALE83" s="72"/>
      <c r="ALF83" s="72"/>
      <c r="ALG83" s="72"/>
      <c r="ALH83" s="72"/>
      <c r="ALI83" s="72"/>
      <c r="ALJ83" s="72"/>
      <c r="ALK83" s="72"/>
      <c r="ALL83" s="72"/>
      <c r="ALM83" s="72"/>
      <c r="ALN83" s="72"/>
      <c r="ALO83" s="72"/>
      <c r="ALP83" s="72"/>
      <c r="ALQ83" s="72"/>
      <c r="ALR83" s="72"/>
      <c r="ALS83" s="72"/>
      <c r="ALT83" s="72"/>
      <c r="ALU83" s="72"/>
      <c r="ALV83" s="72"/>
      <c r="ALW83" s="72"/>
      <c r="ALX83" s="72"/>
      <c r="ALY83" s="72"/>
      <c r="ALZ83" s="72"/>
      <c r="AMA83" s="72"/>
      <c r="AMB83" s="72"/>
      <c r="AMC83" s="72"/>
      <c r="AMD83" s="72"/>
      <c r="AME83" s="72"/>
      <c r="AMF83" s="72"/>
      <c r="AMG83" s="72"/>
      <c r="AMH83" s="72"/>
      <c r="AMI83" s="72"/>
      <c r="AMJ83" s="72"/>
      <c r="AMK83" s="72"/>
      <c r="AML83" s="72"/>
      <c r="AMM83" s="72"/>
      <c r="AMN83" s="72"/>
      <c r="AMO83" s="72"/>
      <c r="AMP83" s="72"/>
      <c r="AMQ83" s="72"/>
      <c r="AMR83" s="72"/>
      <c r="AMS83" s="72"/>
      <c r="AMT83" s="72"/>
      <c r="AMU83" s="72"/>
      <c r="AMV83" s="72"/>
      <c r="AMW83" s="72"/>
      <c r="AMX83" s="72"/>
      <c r="AMY83" s="72"/>
      <c r="AMZ83" s="72"/>
      <c r="ANA83" s="72"/>
      <c r="ANB83" s="72"/>
      <c r="ANC83" s="72"/>
      <c r="AND83" s="72"/>
      <c r="ANE83" s="72"/>
      <c r="ANF83" s="72"/>
      <c r="ANG83" s="72"/>
      <c r="ANH83" s="72"/>
      <c r="ANI83" s="72"/>
      <c r="ANJ83" s="72"/>
      <c r="ANK83" s="72"/>
      <c r="ANL83" s="72"/>
      <c r="ANM83" s="72"/>
      <c r="ANN83" s="72"/>
      <c r="ANO83" s="72"/>
      <c r="ANP83" s="72"/>
      <c r="ANQ83" s="72"/>
      <c r="ANR83" s="72"/>
      <c r="ANS83" s="72"/>
      <c r="ANT83" s="72"/>
      <c r="ANU83" s="72"/>
      <c r="ANV83" s="72"/>
      <c r="ANW83" s="72"/>
      <c r="ANX83" s="72"/>
      <c r="ANY83" s="72"/>
      <c r="ANZ83" s="72"/>
      <c r="AOA83" s="72"/>
      <c r="AOB83" s="72"/>
      <c r="AOC83" s="72"/>
      <c r="AOD83" s="72"/>
      <c r="AOE83" s="72"/>
      <c r="AOF83" s="72"/>
      <c r="AOG83" s="72"/>
      <c r="AOH83" s="72"/>
      <c r="AOI83" s="72"/>
      <c r="AOJ83" s="72"/>
      <c r="AOK83" s="72"/>
      <c r="AOL83" s="72"/>
      <c r="AOM83" s="72"/>
      <c r="AON83" s="72"/>
      <c r="AOO83" s="72"/>
      <c r="AOP83" s="72"/>
      <c r="AOQ83" s="72"/>
      <c r="AOR83" s="72"/>
      <c r="AOS83" s="72"/>
      <c r="AOT83" s="72"/>
      <c r="AOU83" s="72"/>
      <c r="AOV83" s="72"/>
      <c r="AOW83" s="72"/>
      <c r="AOX83" s="72"/>
      <c r="AOY83" s="72"/>
      <c r="AOZ83" s="72"/>
      <c r="APA83" s="72"/>
      <c r="APB83" s="72"/>
      <c r="APC83" s="72"/>
      <c r="APD83" s="72"/>
      <c r="APE83" s="72"/>
      <c r="APF83" s="72"/>
      <c r="APG83" s="72"/>
      <c r="APH83" s="72"/>
      <c r="API83" s="72"/>
      <c r="APJ83" s="72"/>
      <c r="APK83" s="72"/>
      <c r="APL83" s="72"/>
      <c r="APM83" s="72"/>
      <c r="APN83" s="72"/>
      <c r="APO83" s="72"/>
      <c r="APP83" s="72"/>
      <c r="APQ83" s="72"/>
      <c r="APR83" s="72"/>
      <c r="APS83" s="72"/>
      <c r="APT83" s="72"/>
      <c r="APU83" s="72"/>
      <c r="APV83" s="72"/>
      <c r="APW83" s="72"/>
      <c r="APX83" s="72"/>
      <c r="APY83" s="72"/>
      <c r="APZ83" s="72"/>
      <c r="AQA83" s="72"/>
      <c r="AQB83" s="72"/>
      <c r="AQC83" s="72"/>
      <c r="AQD83" s="72"/>
      <c r="AQE83" s="72"/>
      <c r="AQF83" s="72"/>
      <c r="AQG83" s="72"/>
      <c r="AQH83" s="72"/>
      <c r="AQI83" s="72"/>
      <c r="AQJ83" s="72"/>
      <c r="AQK83" s="72"/>
      <c r="AQL83" s="72"/>
      <c r="AQM83" s="72"/>
      <c r="AQN83" s="72"/>
      <c r="AQO83" s="72"/>
      <c r="AQP83" s="72"/>
      <c r="AQQ83" s="72"/>
      <c r="AQR83" s="72"/>
      <c r="AQS83" s="72"/>
      <c r="AQT83" s="72"/>
      <c r="AQU83" s="72"/>
      <c r="AQV83" s="72"/>
      <c r="AQW83" s="72"/>
      <c r="AQX83" s="72"/>
      <c r="AQY83" s="72"/>
      <c r="AQZ83" s="72"/>
      <c r="ARA83" s="72"/>
      <c r="ARB83" s="72"/>
      <c r="ARC83" s="72"/>
      <c r="ARD83" s="72"/>
      <c r="ARE83" s="72"/>
      <c r="ARF83" s="72"/>
      <c r="ARG83" s="72"/>
      <c r="ARH83" s="72"/>
      <c r="ARI83" s="72"/>
      <c r="ARJ83" s="72"/>
      <c r="ARK83" s="72"/>
      <c r="ARL83" s="72"/>
      <c r="ARM83" s="72"/>
      <c r="ARN83" s="72"/>
      <c r="ARO83" s="72"/>
      <c r="ARP83" s="72"/>
      <c r="ARQ83" s="72"/>
      <c r="ARR83" s="72"/>
      <c r="ARS83" s="72"/>
      <c r="ART83" s="72"/>
      <c r="ARU83" s="72"/>
      <c r="ARV83" s="72"/>
      <c r="ARW83" s="72"/>
      <c r="ARX83" s="72"/>
      <c r="ARY83" s="72"/>
      <c r="ARZ83" s="72"/>
      <c r="ASA83" s="72"/>
      <c r="ASB83" s="72"/>
      <c r="ASC83" s="72"/>
      <c r="ASD83" s="72"/>
      <c r="ASE83" s="72"/>
      <c r="ASF83" s="72"/>
      <c r="ASG83" s="72"/>
      <c r="ASH83" s="72"/>
      <c r="ASI83" s="72"/>
      <c r="ASJ83" s="72"/>
      <c r="ASK83" s="72"/>
      <c r="ASL83" s="72"/>
      <c r="ASM83" s="72"/>
      <c r="ASN83" s="72"/>
      <c r="ASO83" s="72"/>
      <c r="ASP83" s="72"/>
      <c r="ASQ83" s="72"/>
      <c r="ASR83" s="72"/>
      <c r="ASS83" s="72"/>
      <c r="AST83" s="72"/>
      <c r="ASU83" s="72"/>
      <c r="ASV83" s="72"/>
      <c r="ASW83" s="72"/>
      <c r="ASX83" s="72"/>
      <c r="ASY83" s="72"/>
      <c r="ASZ83" s="72"/>
      <c r="ATA83" s="72"/>
      <c r="ATB83" s="72"/>
      <c r="ATC83" s="72"/>
      <c r="ATD83" s="72"/>
      <c r="ATE83" s="72"/>
      <c r="ATF83" s="72"/>
      <c r="ATG83" s="72"/>
      <c r="ATH83" s="72"/>
      <c r="ATI83" s="72"/>
      <c r="ATJ83" s="72"/>
      <c r="ATK83" s="72"/>
      <c r="ATL83" s="72"/>
      <c r="ATM83" s="72"/>
      <c r="ATN83" s="72"/>
      <c r="ATO83" s="72"/>
      <c r="ATP83" s="72"/>
      <c r="ATQ83" s="72"/>
      <c r="ATR83" s="72"/>
      <c r="ATS83" s="72"/>
      <c r="ATT83" s="72"/>
      <c r="ATU83" s="72"/>
      <c r="ATV83" s="72"/>
      <c r="ATW83" s="72"/>
      <c r="ATX83" s="72"/>
      <c r="ATY83" s="72"/>
      <c r="ATZ83" s="72"/>
      <c r="AUA83" s="72"/>
      <c r="AUB83" s="72"/>
      <c r="AUC83" s="72"/>
      <c r="AUD83" s="72"/>
      <c r="AUE83" s="72"/>
      <c r="AUF83" s="72"/>
      <c r="AUG83" s="72"/>
      <c r="AUH83" s="72"/>
      <c r="AUI83" s="72"/>
      <c r="AUJ83" s="72"/>
      <c r="AUK83" s="72"/>
      <c r="AUL83" s="72"/>
      <c r="AUM83" s="72"/>
      <c r="AUN83" s="72"/>
      <c r="AUO83" s="72"/>
      <c r="AUP83" s="72"/>
      <c r="AUQ83" s="72"/>
      <c r="AUR83" s="72"/>
      <c r="AUS83" s="72"/>
      <c r="AUT83" s="72"/>
      <c r="AUU83" s="72"/>
      <c r="AUV83" s="72"/>
      <c r="AUW83" s="72"/>
      <c r="AUX83" s="72"/>
      <c r="AUY83" s="72"/>
      <c r="AUZ83" s="72"/>
      <c r="AVA83" s="72"/>
      <c r="AVB83" s="72"/>
      <c r="AVC83" s="72"/>
      <c r="AVD83" s="72"/>
      <c r="AVE83" s="72"/>
      <c r="AVF83" s="72"/>
      <c r="AVG83" s="72"/>
      <c r="AVH83" s="72"/>
      <c r="AVI83" s="72"/>
      <c r="AVJ83" s="72"/>
      <c r="AVK83" s="72"/>
      <c r="AVL83" s="72"/>
      <c r="AVM83" s="72"/>
      <c r="AVN83" s="72"/>
      <c r="AVO83" s="72"/>
      <c r="AVP83" s="72"/>
      <c r="AVQ83" s="72"/>
      <c r="AVR83" s="72"/>
      <c r="AVS83" s="72"/>
      <c r="AVT83" s="72"/>
      <c r="AVU83" s="72"/>
      <c r="AVV83" s="72"/>
      <c r="AVW83" s="72"/>
      <c r="AVX83" s="72"/>
      <c r="AVY83" s="72"/>
      <c r="AVZ83" s="72"/>
      <c r="AWA83" s="72"/>
      <c r="AWB83" s="72"/>
      <c r="AWC83" s="72"/>
      <c r="AWD83" s="72"/>
      <c r="AWE83" s="72"/>
      <c r="AWF83" s="72"/>
      <c r="AWG83" s="72"/>
      <c r="AWH83" s="72"/>
      <c r="AWI83" s="72"/>
      <c r="AWJ83" s="72"/>
      <c r="AWK83" s="72"/>
      <c r="AWL83" s="72"/>
      <c r="AWM83" s="72"/>
      <c r="AWN83" s="72"/>
      <c r="AWO83" s="72"/>
      <c r="AWP83" s="72"/>
      <c r="AWQ83" s="72"/>
      <c r="AWR83" s="72"/>
      <c r="AWS83" s="72"/>
      <c r="AWT83" s="72"/>
      <c r="AWU83" s="72"/>
      <c r="AWV83" s="72"/>
      <c r="AWW83" s="72"/>
      <c r="AWX83" s="72"/>
      <c r="AWY83" s="72"/>
      <c r="AWZ83" s="72"/>
      <c r="AXA83" s="72"/>
      <c r="AXB83" s="72"/>
      <c r="AXC83" s="72"/>
      <c r="AXD83" s="72"/>
      <c r="AXE83" s="72"/>
      <c r="AXF83" s="72"/>
      <c r="AXG83" s="72"/>
      <c r="AXH83" s="72"/>
      <c r="AXI83" s="72"/>
      <c r="AXJ83" s="72"/>
      <c r="AXK83" s="72"/>
      <c r="AXL83" s="72"/>
      <c r="AXM83" s="72"/>
      <c r="AXN83" s="72"/>
      <c r="AXO83" s="72"/>
      <c r="AXP83" s="72"/>
      <c r="AXQ83" s="72"/>
      <c r="AXR83" s="72"/>
      <c r="AXS83" s="72"/>
      <c r="AXT83" s="72"/>
      <c r="AXU83" s="72"/>
      <c r="AXV83" s="72"/>
      <c r="AXW83" s="72"/>
      <c r="AXX83" s="72"/>
      <c r="AXY83" s="72"/>
      <c r="AXZ83" s="72"/>
      <c r="AYA83" s="72"/>
      <c r="AYB83" s="72"/>
      <c r="AYC83" s="72"/>
      <c r="AYD83" s="72"/>
      <c r="AYE83" s="72"/>
      <c r="AYF83" s="72"/>
      <c r="AYG83" s="72"/>
      <c r="AYH83" s="72"/>
      <c r="AYI83" s="72"/>
      <c r="AYJ83" s="72"/>
      <c r="AYK83" s="72"/>
      <c r="AYL83" s="72"/>
      <c r="AYM83" s="72"/>
      <c r="AYN83" s="72"/>
      <c r="AYO83" s="72"/>
      <c r="AYP83" s="72"/>
      <c r="AYQ83" s="72"/>
      <c r="AYR83" s="72"/>
      <c r="AYS83" s="72"/>
      <c r="AYT83" s="72"/>
      <c r="AYU83" s="72"/>
      <c r="AYV83" s="72"/>
      <c r="AYW83" s="72"/>
      <c r="AYX83" s="72"/>
      <c r="AYY83" s="72"/>
      <c r="AYZ83" s="72"/>
      <c r="AZA83" s="72"/>
      <c r="AZB83" s="72"/>
      <c r="AZC83" s="72"/>
      <c r="AZD83" s="72"/>
      <c r="AZE83" s="72"/>
      <c r="AZF83" s="72"/>
      <c r="AZG83" s="72"/>
      <c r="AZH83" s="72"/>
      <c r="AZI83" s="72"/>
      <c r="AZJ83" s="72"/>
      <c r="AZK83" s="72"/>
      <c r="AZL83" s="72"/>
      <c r="AZM83" s="72"/>
      <c r="AZN83" s="72"/>
      <c r="AZO83" s="72"/>
      <c r="AZP83" s="72"/>
      <c r="AZQ83" s="72"/>
      <c r="AZR83" s="72"/>
      <c r="AZS83" s="72"/>
      <c r="AZT83" s="72"/>
      <c r="AZU83" s="72"/>
      <c r="AZV83" s="72"/>
      <c r="AZW83" s="72"/>
      <c r="AZX83" s="72"/>
      <c r="AZY83" s="72"/>
      <c r="AZZ83" s="72"/>
      <c r="BAA83" s="72"/>
      <c r="BAB83" s="72"/>
      <c r="BAC83" s="72"/>
      <c r="BAD83" s="72"/>
      <c r="BAE83" s="72"/>
      <c r="BAF83" s="72"/>
      <c r="BAG83" s="72"/>
      <c r="BAH83" s="72"/>
      <c r="BAI83" s="72"/>
      <c r="BAJ83" s="72"/>
      <c r="BAK83" s="72"/>
      <c r="BAL83" s="72"/>
      <c r="BAM83" s="72"/>
      <c r="BAN83" s="72"/>
      <c r="BAO83" s="72"/>
      <c r="BAP83" s="72"/>
      <c r="BAQ83" s="72"/>
      <c r="BAR83" s="72"/>
      <c r="BAS83" s="72"/>
      <c r="BAT83" s="72"/>
      <c r="BAU83" s="72"/>
      <c r="BAV83" s="72"/>
      <c r="BAW83" s="72"/>
      <c r="BAX83" s="72"/>
      <c r="BAY83" s="72"/>
      <c r="BAZ83" s="72"/>
      <c r="BBA83" s="72"/>
      <c r="BBB83" s="72"/>
      <c r="BBC83" s="72"/>
      <c r="BBD83" s="72"/>
      <c r="BBE83" s="72"/>
      <c r="BBF83" s="72"/>
      <c r="BBG83" s="72"/>
      <c r="BBH83" s="72"/>
      <c r="BBI83" s="72"/>
      <c r="BBJ83" s="72"/>
      <c r="BBK83" s="72"/>
      <c r="BBL83" s="72"/>
      <c r="BBM83" s="72"/>
      <c r="BBN83" s="72"/>
      <c r="BBO83" s="72"/>
      <c r="BBP83" s="72"/>
      <c r="BBQ83" s="72"/>
      <c r="BBR83" s="72"/>
      <c r="BBS83" s="72"/>
      <c r="BBT83" s="72"/>
      <c r="BBU83" s="72"/>
      <c r="BBV83" s="72"/>
      <c r="BBW83" s="72"/>
      <c r="BBX83" s="72"/>
      <c r="BBY83" s="72"/>
      <c r="BBZ83" s="72"/>
      <c r="BCA83" s="72"/>
      <c r="BCB83" s="72"/>
      <c r="BCC83" s="72"/>
      <c r="BCD83" s="72"/>
      <c r="BCE83" s="72"/>
      <c r="BCF83" s="72"/>
      <c r="BCG83" s="72"/>
      <c r="BCH83" s="72"/>
      <c r="BCI83" s="72"/>
      <c r="BCJ83" s="72"/>
      <c r="BCK83" s="72"/>
      <c r="BCL83" s="72"/>
      <c r="BCM83" s="72"/>
      <c r="BCN83" s="72"/>
      <c r="BCO83" s="72"/>
      <c r="BCP83" s="72"/>
      <c r="BCQ83" s="72"/>
      <c r="BCR83" s="72"/>
      <c r="BCS83" s="72"/>
      <c r="BCT83" s="72"/>
      <c r="BCU83" s="72"/>
      <c r="BCV83" s="72"/>
      <c r="BCW83" s="72"/>
      <c r="BCX83" s="72"/>
      <c r="BCY83" s="72"/>
      <c r="BCZ83" s="72"/>
      <c r="BDA83" s="72"/>
      <c r="BDB83" s="72"/>
      <c r="BDC83" s="72"/>
      <c r="BDD83" s="72"/>
      <c r="BDE83" s="72"/>
      <c r="BDF83" s="72"/>
      <c r="BDG83" s="72"/>
      <c r="BDH83" s="72"/>
      <c r="BDI83" s="72"/>
      <c r="BDJ83" s="72"/>
      <c r="BDK83" s="72"/>
      <c r="BDL83" s="72"/>
      <c r="BDM83" s="72"/>
      <c r="BDN83" s="72"/>
      <c r="BDO83" s="72"/>
      <c r="BDP83" s="72"/>
      <c r="BDQ83" s="72"/>
      <c r="BDR83" s="72"/>
      <c r="BDS83" s="72"/>
      <c r="BDT83" s="72"/>
      <c r="BDU83" s="72"/>
      <c r="BDV83" s="72"/>
      <c r="BDW83" s="72"/>
      <c r="BDX83" s="72"/>
      <c r="BDY83" s="72"/>
      <c r="BDZ83" s="72"/>
      <c r="BEA83" s="72"/>
      <c r="BEB83" s="72"/>
      <c r="BEC83" s="72"/>
      <c r="BED83" s="72"/>
      <c r="BEE83" s="72"/>
      <c r="BEF83" s="72"/>
      <c r="BEG83" s="72"/>
      <c r="BEH83" s="72"/>
      <c r="BEI83" s="72"/>
      <c r="BEJ83" s="72"/>
      <c r="BEK83" s="72"/>
      <c r="BEL83" s="72"/>
      <c r="BEM83" s="72"/>
      <c r="BEN83" s="72"/>
      <c r="BEO83" s="72"/>
      <c r="BEP83" s="72"/>
      <c r="BEQ83" s="72"/>
      <c r="BER83" s="72"/>
      <c r="BES83" s="72"/>
      <c r="BET83" s="72"/>
      <c r="BEU83" s="72"/>
      <c r="BEV83" s="72"/>
      <c r="BEW83" s="72"/>
      <c r="BEX83" s="72"/>
      <c r="BEY83" s="72"/>
      <c r="BEZ83" s="72"/>
      <c r="BFA83" s="72"/>
      <c r="BFB83" s="72"/>
      <c r="BFC83" s="72"/>
      <c r="BFD83" s="72"/>
      <c r="BFE83" s="72"/>
      <c r="BFF83" s="72"/>
      <c r="BFG83" s="72"/>
      <c r="BFH83" s="72"/>
      <c r="BFI83" s="72"/>
      <c r="BFJ83" s="72"/>
      <c r="BFK83" s="72"/>
      <c r="BFL83" s="72"/>
      <c r="BFM83" s="72"/>
      <c r="BFN83" s="72"/>
      <c r="BFO83" s="72"/>
      <c r="BFP83" s="72"/>
      <c r="BFQ83" s="72"/>
      <c r="BFR83" s="72"/>
      <c r="BFS83" s="72"/>
      <c r="BFT83" s="72"/>
      <c r="BFU83" s="72"/>
      <c r="BFV83" s="72"/>
      <c r="BFW83" s="72"/>
      <c r="BFX83" s="72"/>
      <c r="BFY83" s="72"/>
      <c r="BFZ83" s="72"/>
      <c r="BGA83" s="72"/>
      <c r="BGB83" s="72"/>
      <c r="BGC83" s="72"/>
      <c r="BGD83" s="72"/>
      <c r="BGE83" s="72"/>
      <c r="BGF83" s="72"/>
      <c r="BGG83" s="72"/>
      <c r="BGH83" s="72"/>
      <c r="BGI83" s="72"/>
      <c r="BGJ83" s="72"/>
      <c r="BGK83" s="72"/>
      <c r="BGL83" s="72"/>
      <c r="BGM83" s="72"/>
      <c r="BGN83" s="72"/>
      <c r="BGO83" s="72"/>
      <c r="BGP83" s="72"/>
      <c r="BGQ83" s="72"/>
      <c r="BGR83" s="72"/>
      <c r="BGS83" s="72"/>
      <c r="BGT83" s="72"/>
      <c r="BGU83" s="72"/>
      <c r="BGV83" s="72"/>
      <c r="BGW83" s="72"/>
      <c r="BGX83" s="72"/>
      <c r="BGY83" s="72"/>
      <c r="BGZ83" s="72"/>
      <c r="BHA83" s="72"/>
      <c r="BHB83" s="72"/>
      <c r="BHC83" s="72"/>
      <c r="BHD83" s="72"/>
      <c r="BHE83" s="72"/>
      <c r="BHF83" s="72"/>
      <c r="BHG83" s="72"/>
      <c r="BHH83" s="72"/>
      <c r="BHI83" s="72"/>
      <c r="BHJ83" s="72"/>
      <c r="BHK83" s="72"/>
      <c r="BHL83" s="72"/>
      <c r="BHM83" s="72"/>
      <c r="BHN83" s="72"/>
      <c r="BHO83" s="72"/>
      <c r="BHP83" s="72"/>
      <c r="BHQ83" s="72"/>
      <c r="BHR83" s="72"/>
      <c r="BHS83" s="72"/>
      <c r="BHT83" s="72"/>
      <c r="BHU83" s="72"/>
      <c r="BHV83" s="72"/>
      <c r="BHW83" s="72"/>
      <c r="BHX83" s="72"/>
      <c r="BHY83" s="72"/>
      <c r="BHZ83" s="72"/>
      <c r="BIA83" s="72"/>
      <c r="BIB83" s="72"/>
      <c r="BIC83" s="72"/>
      <c r="BID83" s="72"/>
      <c r="BIE83" s="72"/>
      <c r="BIF83" s="72"/>
      <c r="BIG83" s="72"/>
      <c r="BIH83" s="72"/>
      <c r="BII83" s="72"/>
      <c r="BIJ83" s="72"/>
      <c r="BIK83" s="72"/>
      <c r="BIL83" s="72"/>
      <c r="BIM83" s="72"/>
      <c r="BIN83" s="72"/>
      <c r="BIO83" s="72"/>
      <c r="BIP83" s="72"/>
      <c r="BIQ83" s="72"/>
      <c r="BIR83" s="72"/>
      <c r="BIS83" s="72"/>
      <c r="BIT83" s="72"/>
      <c r="BIU83" s="72"/>
      <c r="BIV83" s="72"/>
      <c r="BIW83" s="72"/>
      <c r="BIX83" s="72"/>
      <c r="BIY83" s="72"/>
      <c r="BIZ83" s="72"/>
    </row>
    <row r="84" spans="1:1612" s="37" customFormat="1" ht="60.4" customHeight="1">
      <c r="A84" s="160"/>
      <c r="B84" s="161"/>
      <c r="C84" s="141"/>
      <c r="D84" s="141"/>
      <c r="E84" s="141"/>
      <c r="F84" s="93">
        <v>2018</v>
      </c>
      <c r="G84" s="51">
        <v>100</v>
      </c>
      <c r="H84" s="51">
        <v>0</v>
      </c>
      <c r="I84" s="51">
        <v>0</v>
      </c>
      <c r="J84" s="51">
        <v>0</v>
      </c>
      <c r="K84" s="51">
        <v>100</v>
      </c>
      <c r="L84" s="51">
        <v>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  <c r="IW84" s="72"/>
      <c r="IX84" s="72"/>
      <c r="IY84" s="72"/>
      <c r="IZ84" s="72"/>
      <c r="JA84" s="72"/>
      <c r="JB84" s="72"/>
      <c r="JC84" s="72"/>
      <c r="JD84" s="72"/>
      <c r="JE84" s="72"/>
      <c r="JF84" s="72"/>
      <c r="JG84" s="72"/>
      <c r="JH84" s="72"/>
      <c r="JI84" s="72"/>
      <c r="JJ84" s="72"/>
      <c r="JK84" s="72"/>
      <c r="JL84" s="72"/>
      <c r="JM84" s="72"/>
      <c r="JN84" s="72"/>
      <c r="JO84" s="72"/>
      <c r="JP84" s="72"/>
      <c r="JQ84" s="72"/>
      <c r="JR84" s="72"/>
      <c r="JS84" s="72"/>
      <c r="JT84" s="72"/>
      <c r="JU84" s="72"/>
      <c r="JV84" s="72"/>
      <c r="JW84" s="72"/>
      <c r="JX84" s="72"/>
      <c r="JY84" s="72"/>
      <c r="JZ84" s="72"/>
      <c r="KA84" s="72"/>
      <c r="KB84" s="72"/>
      <c r="KC84" s="72"/>
      <c r="KD84" s="72"/>
      <c r="KE84" s="72"/>
      <c r="KF84" s="72"/>
      <c r="KG84" s="72"/>
      <c r="KH84" s="72"/>
      <c r="KI84" s="72"/>
      <c r="KJ84" s="72"/>
      <c r="KK84" s="72"/>
      <c r="KL84" s="72"/>
      <c r="KM84" s="72"/>
      <c r="KN84" s="72"/>
      <c r="KO84" s="72"/>
      <c r="KP84" s="72"/>
      <c r="KQ84" s="72"/>
      <c r="KR84" s="72"/>
      <c r="KS84" s="72"/>
      <c r="KT84" s="72"/>
      <c r="KU84" s="72"/>
      <c r="KV84" s="72"/>
      <c r="KW84" s="72"/>
      <c r="KX84" s="72"/>
      <c r="KY84" s="72"/>
      <c r="KZ84" s="72"/>
      <c r="LA84" s="72"/>
      <c r="LB84" s="72"/>
      <c r="LC84" s="72"/>
      <c r="LD84" s="72"/>
      <c r="LE84" s="72"/>
      <c r="LF84" s="72"/>
      <c r="LG84" s="72"/>
      <c r="LH84" s="72"/>
      <c r="LI84" s="72"/>
      <c r="LJ84" s="72"/>
      <c r="LK84" s="72"/>
      <c r="LL84" s="72"/>
      <c r="LM84" s="72"/>
      <c r="LN84" s="72"/>
      <c r="LO84" s="72"/>
      <c r="LP84" s="72"/>
      <c r="LQ84" s="72"/>
      <c r="LR84" s="72"/>
      <c r="LS84" s="72"/>
      <c r="LT84" s="72"/>
      <c r="LU84" s="72"/>
      <c r="LV84" s="72"/>
      <c r="LW84" s="72"/>
      <c r="LX84" s="72"/>
      <c r="LY84" s="72"/>
      <c r="LZ84" s="72"/>
      <c r="MA84" s="72"/>
      <c r="MB84" s="72"/>
      <c r="MC84" s="72"/>
      <c r="MD84" s="72"/>
      <c r="ME84" s="72"/>
      <c r="MF84" s="72"/>
      <c r="MG84" s="72"/>
      <c r="MH84" s="72"/>
      <c r="MI84" s="72"/>
      <c r="MJ84" s="72"/>
      <c r="MK84" s="72"/>
      <c r="ML84" s="72"/>
      <c r="MM84" s="72"/>
      <c r="MN84" s="72"/>
      <c r="MO84" s="72"/>
      <c r="MP84" s="72"/>
      <c r="MQ84" s="72"/>
      <c r="MR84" s="72"/>
      <c r="MS84" s="72"/>
      <c r="MT84" s="72"/>
      <c r="MU84" s="72"/>
      <c r="MV84" s="72"/>
      <c r="MW84" s="72"/>
      <c r="MX84" s="72"/>
      <c r="MY84" s="72"/>
      <c r="MZ84" s="72"/>
      <c r="NA84" s="72"/>
      <c r="NB84" s="72"/>
      <c r="NC84" s="72"/>
      <c r="ND84" s="72"/>
      <c r="NE84" s="72"/>
      <c r="NF84" s="72"/>
      <c r="NG84" s="72"/>
      <c r="NH84" s="72"/>
      <c r="NI84" s="72"/>
      <c r="NJ84" s="72"/>
      <c r="NK84" s="72"/>
      <c r="NL84" s="72"/>
      <c r="NM84" s="72"/>
      <c r="NN84" s="72"/>
      <c r="NO84" s="72"/>
      <c r="NP84" s="72"/>
      <c r="NQ84" s="72"/>
      <c r="NR84" s="72"/>
      <c r="NS84" s="72"/>
      <c r="NT84" s="72"/>
      <c r="NU84" s="72"/>
      <c r="NV84" s="72"/>
      <c r="NW84" s="72"/>
      <c r="NX84" s="72"/>
      <c r="NY84" s="72"/>
      <c r="NZ84" s="72"/>
      <c r="OA84" s="72"/>
      <c r="OB84" s="72"/>
      <c r="OC84" s="72"/>
      <c r="OD84" s="72"/>
      <c r="OE84" s="72"/>
      <c r="OF84" s="72"/>
      <c r="OG84" s="72"/>
      <c r="OH84" s="72"/>
      <c r="OI84" s="72"/>
      <c r="OJ84" s="72"/>
      <c r="OK84" s="72"/>
      <c r="OL84" s="72"/>
      <c r="OM84" s="72"/>
      <c r="ON84" s="72"/>
      <c r="OO84" s="72"/>
      <c r="OP84" s="72"/>
      <c r="OQ84" s="72"/>
      <c r="OR84" s="72"/>
      <c r="OS84" s="72"/>
      <c r="OT84" s="72"/>
      <c r="OU84" s="72"/>
      <c r="OV84" s="72"/>
      <c r="OW84" s="72"/>
      <c r="OX84" s="72"/>
      <c r="OY84" s="72"/>
      <c r="OZ84" s="72"/>
      <c r="PA84" s="72"/>
      <c r="PB84" s="72"/>
      <c r="PC84" s="72"/>
      <c r="PD84" s="72"/>
      <c r="PE84" s="72"/>
      <c r="PF84" s="72"/>
      <c r="PG84" s="72"/>
      <c r="PH84" s="72"/>
      <c r="PI84" s="72"/>
      <c r="PJ84" s="72"/>
      <c r="PK84" s="72"/>
      <c r="PL84" s="72"/>
      <c r="PM84" s="72"/>
      <c r="PN84" s="72"/>
      <c r="PO84" s="72"/>
      <c r="PP84" s="72"/>
      <c r="PQ84" s="72"/>
      <c r="PR84" s="72"/>
      <c r="PS84" s="72"/>
      <c r="PT84" s="72"/>
      <c r="PU84" s="72"/>
      <c r="PV84" s="72"/>
      <c r="PW84" s="72"/>
      <c r="PX84" s="72"/>
      <c r="PY84" s="72"/>
      <c r="PZ84" s="72"/>
      <c r="QA84" s="72"/>
      <c r="QB84" s="72"/>
      <c r="QC84" s="72"/>
      <c r="QD84" s="72"/>
      <c r="QE84" s="72"/>
      <c r="QF84" s="72"/>
      <c r="QG84" s="72"/>
      <c r="QH84" s="72"/>
      <c r="QI84" s="72"/>
      <c r="QJ84" s="72"/>
      <c r="QK84" s="72"/>
      <c r="QL84" s="72"/>
      <c r="QM84" s="72"/>
      <c r="QN84" s="72"/>
      <c r="QO84" s="72"/>
      <c r="QP84" s="72"/>
      <c r="QQ84" s="72"/>
      <c r="QR84" s="72"/>
      <c r="QS84" s="72"/>
      <c r="QT84" s="72"/>
      <c r="QU84" s="72"/>
      <c r="QV84" s="72"/>
      <c r="QW84" s="72"/>
      <c r="QX84" s="72"/>
      <c r="QY84" s="72"/>
      <c r="QZ84" s="72"/>
      <c r="RA84" s="72"/>
      <c r="RB84" s="72"/>
      <c r="RC84" s="72"/>
      <c r="RD84" s="72"/>
      <c r="RE84" s="72"/>
      <c r="RF84" s="72"/>
      <c r="RG84" s="72"/>
      <c r="RH84" s="72"/>
      <c r="RI84" s="72"/>
      <c r="RJ84" s="72"/>
      <c r="RK84" s="72"/>
      <c r="RL84" s="72"/>
      <c r="RM84" s="72"/>
      <c r="RN84" s="72"/>
      <c r="RO84" s="72"/>
      <c r="RP84" s="72"/>
      <c r="RQ84" s="72"/>
      <c r="RR84" s="72"/>
      <c r="RS84" s="72"/>
      <c r="RT84" s="72"/>
      <c r="RU84" s="72"/>
      <c r="RV84" s="72"/>
      <c r="RW84" s="72"/>
      <c r="RX84" s="72"/>
      <c r="RY84" s="72"/>
      <c r="RZ84" s="72"/>
      <c r="SA84" s="72"/>
      <c r="SB84" s="72"/>
      <c r="SC84" s="72"/>
      <c r="SD84" s="72"/>
      <c r="SE84" s="72"/>
      <c r="SF84" s="72"/>
      <c r="SG84" s="72"/>
      <c r="SH84" s="72"/>
      <c r="SI84" s="72"/>
      <c r="SJ84" s="72"/>
      <c r="SK84" s="72"/>
      <c r="SL84" s="72"/>
      <c r="SM84" s="72"/>
      <c r="SN84" s="72"/>
      <c r="SO84" s="72"/>
      <c r="SP84" s="72"/>
      <c r="SQ84" s="72"/>
      <c r="SR84" s="72"/>
      <c r="SS84" s="72"/>
      <c r="ST84" s="72"/>
      <c r="SU84" s="72"/>
      <c r="SV84" s="72"/>
      <c r="SW84" s="72"/>
      <c r="SX84" s="72"/>
      <c r="SY84" s="72"/>
      <c r="SZ84" s="72"/>
      <c r="TA84" s="72"/>
      <c r="TB84" s="72"/>
      <c r="TC84" s="72"/>
      <c r="TD84" s="72"/>
      <c r="TE84" s="72"/>
      <c r="TF84" s="72"/>
      <c r="TG84" s="72"/>
      <c r="TH84" s="72"/>
      <c r="TI84" s="72"/>
      <c r="TJ84" s="72"/>
      <c r="TK84" s="72"/>
      <c r="TL84" s="72"/>
      <c r="TM84" s="72"/>
      <c r="TN84" s="72"/>
      <c r="TO84" s="72"/>
      <c r="TP84" s="72"/>
      <c r="TQ84" s="72"/>
      <c r="TR84" s="72"/>
      <c r="TS84" s="72"/>
      <c r="TT84" s="72"/>
      <c r="TU84" s="72"/>
      <c r="TV84" s="72"/>
      <c r="TW84" s="72"/>
      <c r="TX84" s="72"/>
      <c r="TY84" s="72"/>
      <c r="TZ84" s="72"/>
      <c r="UA84" s="72"/>
      <c r="UB84" s="72"/>
      <c r="UC84" s="72"/>
      <c r="UD84" s="72"/>
      <c r="UE84" s="72"/>
      <c r="UF84" s="72"/>
      <c r="UG84" s="72"/>
      <c r="UH84" s="72"/>
      <c r="UI84" s="72"/>
      <c r="UJ84" s="72"/>
      <c r="UK84" s="72"/>
      <c r="UL84" s="72"/>
      <c r="UM84" s="72"/>
      <c r="UN84" s="72"/>
      <c r="UO84" s="72"/>
      <c r="UP84" s="72"/>
      <c r="UQ84" s="72"/>
      <c r="UR84" s="72"/>
      <c r="US84" s="72"/>
      <c r="UT84" s="72"/>
      <c r="UU84" s="72"/>
      <c r="UV84" s="72"/>
      <c r="UW84" s="72"/>
      <c r="UX84" s="72"/>
      <c r="UY84" s="72"/>
      <c r="UZ84" s="72"/>
      <c r="VA84" s="72"/>
      <c r="VB84" s="72"/>
      <c r="VC84" s="72"/>
      <c r="VD84" s="72"/>
      <c r="VE84" s="72"/>
      <c r="VF84" s="72"/>
      <c r="VG84" s="72"/>
      <c r="VH84" s="72"/>
      <c r="VI84" s="72"/>
      <c r="VJ84" s="72"/>
      <c r="VK84" s="72"/>
      <c r="VL84" s="72"/>
      <c r="VM84" s="72"/>
      <c r="VN84" s="72"/>
      <c r="VO84" s="72"/>
      <c r="VP84" s="72"/>
      <c r="VQ84" s="72"/>
      <c r="VR84" s="72"/>
      <c r="VS84" s="72"/>
      <c r="VT84" s="72"/>
      <c r="VU84" s="72"/>
      <c r="VV84" s="72"/>
      <c r="VW84" s="72"/>
      <c r="VX84" s="72"/>
      <c r="VY84" s="72"/>
      <c r="VZ84" s="72"/>
      <c r="WA84" s="72"/>
      <c r="WB84" s="72"/>
      <c r="WC84" s="72"/>
      <c r="WD84" s="72"/>
      <c r="WE84" s="72"/>
      <c r="WF84" s="72"/>
      <c r="WG84" s="72"/>
      <c r="WH84" s="72"/>
      <c r="WI84" s="72"/>
      <c r="WJ84" s="72"/>
      <c r="WK84" s="72"/>
      <c r="WL84" s="72"/>
      <c r="WM84" s="72"/>
      <c r="WN84" s="72"/>
      <c r="WO84" s="72"/>
      <c r="WP84" s="72"/>
      <c r="WQ84" s="72"/>
      <c r="WR84" s="72"/>
      <c r="WS84" s="72"/>
      <c r="WT84" s="72"/>
      <c r="WU84" s="72"/>
      <c r="WV84" s="72"/>
      <c r="WW84" s="72"/>
      <c r="WX84" s="72"/>
      <c r="WY84" s="72"/>
      <c r="WZ84" s="72"/>
      <c r="XA84" s="72"/>
      <c r="XB84" s="72"/>
      <c r="XC84" s="72"/>
      <c r="XD84" s="72"/>
      <c r="XE84" s="72"/>
      <c r="XF84" s="72"/>
      <c r="XG84" s="72"/>
      <c r="XH84" s="72"/>
      <c r="XI84" s="72"/>
      <c r="XJ84" s="72"/>
      <c r="XK84" s="72"/>
      <c r="XL84" s="72"/>
      <c r="XM84" s="72"/>
      <c r="XN84" s="72"/>
      <c r="XO84" s="72"/>
      <c r="XP84" s="72"/>
      <c r="XQ84" s="72"/>
      <c r="XR84" s="72"/>
      <c r="XS84" s="72"/>
      <c r="XT84" s="72"/>
      <c r="XU84" s="72"/>
      <c r="XV84" s="72"/>
      <c r="XW84" s="72"/>
      <c r="XX84" s="72"/>
      <c r="XY84" s="72"/>
      <c r="XZ84" s="72"/>
      <c r="YA84" s="72"/>
      <c r="YB84" s="72"/>
      <c r="YC84" s="72"/>
      <c r="YD84" s="72"/>
      <c r="YE84" s="72"/>
      <c r="YF84" s="72"/>
      <c r="YG84" s="72"/>
      <c r="YH84" s="72"/>
      <c r="YI84" s="72"/>
      <c r="YJ84" s="72"/>
      <c r="YK84" s="72"/>
      <c r="YL84" s="72"/>
      <c r="YM84" s="72"/>
      <c r="YN84" s="72"/>
      <c r="YO84" s="72"/>
      <c r="YP84" s="72"/>
      <c r="YQ84" s="72"/>
      <c r="YR84" s="72"/>
      <c r="YS84" s="72"/>
      <c r="YT84" s="72"/>
      <c r="YU84" s="72"/>
      <c r="YV84" s="72"/>
      <c r="YW84" s="72"/>
      <c r="YX84" s="72"/>
      <c r="YY84" s="72"/>
      <c r="YZ84" s="72"/>
      <c r="ZA84" s="72"/>
      <c r="ZB84" s="72"/>
      <c r="ZC84" s="72"/>
      <c r="ZD84" s="72"/>
      <c r="ZE84" s="72"/>
      <c r="ZF84" s="72"/>
      <c r="ZG84" s="72"/>
      <c r="ZH84" s="72"/>
      <c r="ZI84" s="72"/>
      <c r="ZJ84" s="72"/>
      <c r="ZK84" s="72"/>
      <c r="ZL84" s="72"/>
      <c r="ZM84" s="72"/>
      <c r="ZN84" s="72"/>
      <c r="ZO84" s="72"/>
      <c r="ZP84" s="72"/>
      <c r="ZQ84" s="72"/>
      <c r="ZR84" s="72"/>
      <c r="ZS84" s="72"/>
      <c r="ZT84" s="72"/>
      <c r="ZU84" s="72"/>
      <c r="ZV84" s="72"/>
      <c r="ZW84" s="72"/>
      <c r="ZX84" s="72"/>
      <c r="ZY84" s="72"/>
      <c r="ZZ84" s="72"/>
      <c r="AAA84" s="72"/>
      <c r="AAB84" s="72"/>
      <c r="AAC84" s="72"/>
      <c r="AAD84" s="72"/>
      <c r="AAE84" s="72"/>
      <c r="AAF84" s="72"/>
      <c r="AAG84" s="72"/>
      <c r="AAH84" s="72"/>
      <c r="AAI84" s="72"/>
      <c r="AAJ84" s="72"/>
      <c r="AAK84" s="72"/>
      <c r="AAL84" s="72"/>
      <c r="AAM84" s="72"/>
      <c r="AAN84" s="72"/>
      <c r="AAO84" s="72"/>
      <c r="AAP84" s="72"/>
      <c r="AAQ84" s="72"/>
      <c r="AAR84" s="72"/>
      <c r="AAS84" s="72"/>
      <c r="AAT84" s="72"/>
      <c r="AAU84" s="72"/>
      <c r="AAV84" s="72"/>
      <c r="AAW84" s="72"/>
      <c r="AAX84" s="72"/>
      <c r="AAY84" s="72"/>
      <c r="AAZ84" s="72"/>
      <c r="ABA84" s="72"/>
      <c r="ABB84" s="72"/>
      <c r="ABC84" s="72"/>
      <c r="ABD84" s="72"/>
      <c r="ABE84" s="72"/>
      <c r="ABF84" s="72"/>
      <c r="ABG84" s="72"/>
      <c r="ABH84" s="72"/>
      <c r="ABI84" s="72"/>
      <c r="ABJ84" s="72"/>
      <c r="ABK84" s="72"/>
      <c r="ABL84" s="72"/>
      <c r="ABM84" s="72"/>
      <c r="ABN84" s="72"/>
      <c r="ABO84" s="72"/>
      <c r="ABP84" s="72"/>
      <c r="ABQ84" s="72"/>
      <c r="ABR84" s="72"/>
      <c r="ABS84" s="72"/>
      <c r="ABT84" s="72"/>
      <c r="ABU84" s="72"/>
      <c r="ABV84" s="72"/>
      <c r="ABW84" s="72"/>
      <c r="ABX84" s="72"/>
      <c r="ABY84" s="72"/>
      <c r="ABZ84" s="72"/>
      <c r="ACA84" s="72"/>
      <c r="ACB84" s="72"/>
      <c r="ACC84" s="72"/>
      <c r="ACD84" s="72"/>
      <c r="ACE84" s="72"/>
      <c r="ACF84" s="72"/>
      <c r="ACG84" s="72"/>
      <c r="ACH84" s="72"/>
      <c r="ACI84" s="72"/>
      <c r="ACJ84" s="72"/>
      <c r="ACK84" s="72"/>
      <c r="ACL84" s="72"/>
      <c r="ACM84" s="72"/>
      <c r="ACN84" s="72"/>
      <c r="ACO84" s="72"/>
      <c r="ACP84" s="72"/>
      <c r="ACQ84" s="72"/>
      <c r="ACR84" s="72"/>
      <c r="ACS84" s="72"/>
      <c r="ACT84" s="72"/>
      <c r="ACU84" s="72"/>
      <c r="ACV84" s="72"/>
      <c r="ACW84" s="72"/>
      <c r="ACX84" s="72"/>
      <c r="ACY84" s="72"/>
      <c r="ACZ84" s="72"/>
      <c r="ADA84" s="72"/>
      <c r="ADB84" s="72"/>
      <c r="ADC84" s="72"/>
      <c r="ADD84" s="72"/>
      <c r="ADE84" s="72"/>
      <c r="ADF84" s="72"/>
      <c r="ADG84" s="72"/>
      <c r="ADH84" s="72"/>
      <c r="ADI84" s="72"/>
      <c r="ADJ84" s="72"/>
      <c r="ADK84" s="72"/>
      <c r="ADL84" s="72"/>
      <c r="ADM84" s="72"/>
      <c r="ADN84" s="72"/>
      <c r="ADO84" s="72"/>
      <c r="ADP84" s="72"/>
      <c r="ADQ84" s="72"/>
      <c r="ADR84" s="72"/>
      <c r="ADS84" s="72"/>
      <c r="ADT84" s="72"/>
      <c r="ADU84" s="72"/>
      <c r="ADV84" s="72"/>
      <c r="ADW84" s="72"/>
      <c r="ADX84" s="72"/>
      <c r="ADY84" s="72"/>
      <c r="ADZ84" s="72"/>
      <c r="AEA84" s="72"/>
      <c r="AEB84" s="72"/>
      <c r="AEC84" s="72"/>
      <c r="AED84" s="72"/>
      <c r="AEE84" s="72"/>
      <c r="AEF84" s="72"/>
      <c r="AEG84" s="72"/>
      <c r="AEH84" s="72"/>
      <c r="AEI84" s="72"/>
      <c r="AEJ84" s="72"/>
      <c r="AEK84" s="72"/>
      <c r="AEL84" s="72"/>
      <c r="AEM84" s="72"/>
      <c r="AEN84" s="72"/>
      <c r="AEO84" s="72"/>
      <c r="AEP84" s="72"/>
      <c r="AEQ84" s="72"/>
      <c r="AER84" s="72"/>
      <c r="AES84" s="72"/>
      <c r="AET84" s="72"/>
      <c r="AEU84" s="72"/>
      <c r="AEV84" s="72"/>
      <c r="AEW84" s="72"/>
      <c r="AEX84" s="72"/>
      <c r="AEY84" s="72"/>
      <c r="AEZ84" s="72"/>
      <c r="AFA84" s="72"/>
      <c r="AFB84" s="72"/>
      <c r="AFC84" s="72"/>
      <c r="AFD84" s="72"/>
      <c r="AFE84" s="72"/>
      <c r="AFF84" s="72"/>
      <c r="AFG84" s="72"/>
      <c r="AFH84" s="72"/>
      <c r="AFI84" s="72"/>
      <c r="AFJ84" s="72"/>
      <c r="AFK84" s="72"/>
      <c r="AFL84" s="72"/>
      <c r="AFM84" s="72"/>
      <c r="AFN84" s="72"/>
      <c r="AFO84" s="72"/>
      <c r="AFP84" s="72"/>
      <c r="AFQ84" s="72"/>
      <c r="AFR84" s="72"/>
      <c r="AFS84" s="72"/>
      <c r="AFT84" s="72"/>
      <c r="AFU84" s="72"/>
      <c r="AFV84" s="72"/>
      <c r="AFW84" s="72"/>
      <c r="AFX84" s="72"/>
      <c r="AFY84" s="72"/>
      <c r="AFZ84" s="72"/>
      <c r="AGA84" s="72"/>
      <c r="AGB84" s="72"/>
      <c r="AGC84" s="72"/>
      <c r="AGD84" s="72"/>
      <c r="AGE84" s="72"/>
      <c r="AGF84" s="72"/>
      <c r="AGG84" s="72"/>
      <c r="AGH84" s="72"/>
      <c r="AGI84" s="72"/>
      <c r="AGJ84" s="72"/>
      <c r="AGK84" s="72"/>
      <c r="AGL84" s="72"/>
      <c r="AGM84" s="72"/>
      <c r="AGN84" s="72"/>
      <c r="AGO84" s="72"/>
      <c r="AGP84" s="72"/>
      <c r="AGQ84" s="72"/>
      <c r="AGR84" s="72"/>
      <c r="AGS84" s="72"/>
      <c r="AGT84" s="72"/>
      <c r="AGU84" s="72"/>
      <c r="AGV84" s="72"/>
      <c r="AGW84" s="72"/>
      <c r="AGX84" s="72"/>
      <c r="AGY84" s="72"/>
      <c r="AGZ84" s="72"/>
      <c r="AHA84" s="72"/>
      <c r="AHB84" s="72"/>
      <c r="AHC84" s="72"/>
      <c r="AHD84" s="72"/>
      <c r="AHE84" s="72"/>
      <c r="AHF84" s="72"/>
      <c r="AHG84" s="72"/>
      <c r="AHH84" s="72"/>
      <c r="AHI84" s="72"/>
      <c r="AHJ84" s="72"/>
      <c r="AHK84" s="72"/>
      <c r="AHL84" s="72"/>
      <c r="AHM84" s="72"/>
      <c r="AHN84" s="72"/>
      <c r="AHO84" s="72"/>
      <c r="AHP84" s="72"/>
      <c r="AHQ84" s="72"/>
      <c r="AHR84" s="72"/>
      <c r="AHS84" s="72"/>
      <c r="AHT84" s="72"/>
      <c r="AHU84" s="72"/>
      <c r="AHV84" s="72"/>
      <c r="AHW84" s="72"/>
      <c r="AHX84" s="72"/>
      <c r="AHY84" s="72"/>
      <c r="AHZ84" s="72"/>
      <c r="AIA84" s="72"/>
      <c r="AIB84" s="72"/>
      <c r="AIC84" s="72"/>
      <c r="AID84" s="72"/>
      <c r="AIE84" s="72"/>
      <c r="AIF84" s="72"/>
      <c r="AIG84" s="72"/>
      <c r="AIH84" s="72"/>
      <c r="AII84" s="72"/>
      <c r="AIJ84" s="72"/>
      <c r="AIK84" s="72"/>
      <c r="AIL84" s="72"/>
      <c r="AIM84" s="72"/>
      <c r="AIN84" s="72"/>
      <c r="AIO84" s="72"/>
      <c r="AIP84" s="72"/>
      <c r="AIQ84" s="72"/>
      <c r="AIR84" s="72"/>
      <c r="AIS84" s="72"/>
      <c r="AIT84" s="72"/>
      <c r="AIU84" s="72"/>
      <c r="AIV84" s="72"/>
      <c r="AIW84" s="72"/>
      <c r="AIX84" s="72"/>
      <c r="AIY84" s="72"/>
      <c r="AIZ84" s="72"/>
      <c r="AJA84" s="72"/>
      <c r="AJB84" s="72"/>
      <c r="AJC84" s="72"/>
      <c r="AJD84" s="72"/>
      <c r="AJE84" s="72"/>
      <c r="AJF84" s="72"/>
      <c r="AJG84" s="72"/>
      <c r="AJH84" s="72"/>
      <c r="AJI84" s="72"/>
      <c r="AJJ84" s="72"/>
      <c r="AJK84" s="72"/>
      <c r="AJL84" s="72"/>
      <c r="AJM84" s="72"/>
      <c r="AJN84" s="72"/>
      <c r="AJO84" s="72"/>
      <c r="AJP84" s="72"/>
      <c r="AJQ84" s="72"/>
      <c r="AJR84" s="72"/>
      <c r="AJS84" s="72"/>
      <c r="AJT84" s="72"/>
      <c r="AJU84" s="72"/>
      <c r="AJV84" s="72"/>
      <c r="AJW84" s="72"/>
      <c r="AJX84" s="72"/>
      <c r="AJY84" s="72"/>
      <c r="AJZ84" s="72"/>
      <c r="AKA84" s="72"/>
      <c r="AKB84" s="72"/>
      <c r="AKC84" s="72"/>
      <c r="AKD84" s="72"/>
      <c r="AKE84" s="72"/>
      <c r="AKF84" s="72"/>
      <c r="AKG84" s="72"/>
      <c r="AKH84" s="72"/>
      <c r="AKI84" s="72"/>
      <c r="AKJ84" s="72"/>
      <c r="AKK84" s="72"/>
      <c r="AKL84" s="72"/>
      <c r="AKM84" s="72"/>
      <c r="AKN84" s="72"/>
      <c r="AKO84" s="72"/>
      <c r="AKP84" s="72"/>
      <c r="AKQ84" s="72"/>
      <c r="AKR84" s="72"/>
      <c r="AKS84" s="72"/>
      <c r="AKT84" s="72"/>
      <c r="AKU84" s="72"/>
      <c r="AKV84" s="72"/>
      <c r="AKW84" s="72"/>
      <c r="AKX84" s="72"/>
      <c r="AKY84" s="72"/>
      <c r="AKZ84" s="72"/>
      <c r="ALA84" s="72"/>
      <c r="ALB84" s="72"/>
      <c r="ALC84" s="72"/>
      <c r="ALD84" s="72"/>
      <c r="ALE84" s="72"/>
      <c r="ALF84" s="72"/>
      <c r="ALG84" s="72"/>
      <c r="ALH84" s="72"/>
      <c r="ALI84" s="72"/>
      <c r="ALJ84" s="72"/>
      <c r="ALK84" s="72"/>
      <c r="ALL84" s="72"/>
      <c r="ALM84" s="72"/>
      <c r="ALN84" s="72"/>
      <c r="ALO84" s="72"/>
      <c r="ALP84" s="72"/>
      <c r="ALQ84" s="72"/>
      <c r="ALR84" s="72"/>
      <c r="ALS84" s="72"/>
      <c r="ALT84" s="72"/>
      <c r="ALU84" s="72"/>
      <c r="ALV84" s="72"/>
      <c r="ALW84" s="72"/>
      <c r="ALX84" s="72"/>
      <c r="ALY84" s="72"/>
      <c r="ALZ84" s="72"/>
      <c r="AMA84" s="72"/>
      <c r="AMB84" s="72"/>
      <c r="AMC84" s="72"/>
      <c r="AMD84" s="72"/>
      <c r="AME84" s="72"/>
      <c r="AMF84" s="72"/>
      <c r="AMG84" s="72"/>
      <c r="AMH84" s="72"/>
      <c r="AMI84" s="72"/>
      <c r="AMJ84" s="72"/>
      <c r="AMK84" s="72"/>
      <c r="AML84" s="72"/>
      <c r="AMM84" s="72"/>
      <c r="AMN84" s="72"/>
      <c r="AMO84" s="72"/>
      <c r="AMP84" s="72"/>
      <c r="AMQ84" s="72"/>
      <c r="AMR84" s="72"/>
      <c r="AMS84" s="72"/>
      <c r="AMT84" s="72"/>
      <c r="AMU84" s="72"/>
      <c r="AMV84" s="72"/>
      <c r="AMW84" s="72"/>
      <c r="AMX84" s="72"/>
      <c r="AMY84" s="72"/>
      <c r="AMZ84" s="72"/>
      <c r="ANA84" s="72"/>
      <c r="ANB84" s="72"/>
      <c r="ANC84" s="72"/>
      <c r="AND84" s="72"/>
      <c r="ANE84" s="72"/>
      <c r="ANF84" s="72"/>
      <c r="ANG84" s="72"/>
      <c r="ANH84" s="72"/>
      <c r="ANI84" s="72"/>
      <c r="ANJ84" s="72"/>
      <c r="ANK84" s="72"/>
      <c r="ANL84" s="72"/>
      <c r="ANM84" s="72"/>
      <c r="ANN84" s="72"/>
      <c r="ANO84" s="72"/>
      <c r="ANP84" s="72"/>
      <c r="ANQ84" s="72"/>
      <c r="ANR84" s="72"/>
      <c r="ANS84" s="72"/>
      <c r="ANT84" s="72"/>
      <c r="ANU84" s="72"/>
      <c r="ANV84" s="72"/>
      <c r="ANW84" s="72"/>
      <c r="ANX84" s="72"/>
      <c r="ANY84" s="72"/>
      <c r="ANZ84" s="72"/>
      <c r="AOA84" s="72"/>
      <c r="AOB84" s="72"/>
      <c r="AOC84" s="72"/>
      <c r="AOD84" s="72"/>
      <c r="AOE84" s="72"/>
      <c r="AOF84" s="72"/>
      <c r="AOG84" s="72"/>
      <c r="AOH84" s="72"/>
      <c r="AOI84" s="72"/>
      <c r="AOJ84" s="72"/>
      <c r="AOK84" s="72"/>
      <c r="AOL84" s="72"/>
      <c r="AOM84" s="72"/>
      <c r="AON84" s="72"/>
      <c r="AOO84" s="72"/>
      <c r="AOP84" s="72"/>
      <c r="AOQ84" s="72"/>
      <c r="AOR84" s="72"/>
      <c r="AOS84" s="72"/>
      <c r="AOT84" s="72"/>
      <c r="AOU84" s="72"/>
      <c r="AOV84" s="72"/>
      <c r="AOW84" s="72"/>
      <c r="AOX84" s="72"/>
      <c r="AOY84" s="72"/>
      <c r="AOZ84" s="72"/>
      <c r="APA84" s="72"/>
      <c r="APB84" s="72"/>
      <c r="APC84" s="72"/>
      <c r="APD84" s="72"/>
      <c r="APE84" s="72"/>
      <c r="APF84" s="72"/>
      <c r="APG84" s="72"/>
      <c r="APH84" s="72"/>
      <c r="API84" s="72"/>
      <c r="APJ84" s="72"/>
      <c r="APK84" s="72"/>
      <c r="APL84" s="72"/>
      <c r="APM84" s="72"/>
      <c r="APN84" s="72"/>
      <c r="APO84" s="72"/>
      <c r="APP84" s="72"/>
      <c r="APQ84" s="72"/>
      <c r="APR84" s="72"/>
      <c r="APS84" s="72"/>
      <c r="APT84" s="72"/>
      <c r="APU84" s="72"/>
      <c r="APV84" s="72"/>
      <c r="APW84" s="72"/>
      <c r="APX84" s="72"/>
      <c r="APY84" s="72"/>
      <c r="APZ84" s="72"/>
      <c r="AQA84" s="72"/>
      <c r="AQB84" s="72"/>
      <c r="AQC84" s="72"/>
      <c r="AQD84" s="72"/>
      <c r="AQE84" s="72"/>
      <c r="AQF84" s="72"/>
      <c r="AQG84" s="72"/>
      <c r="AQH84" s="72"/>
      <c r="AQI84" s="72"/>
      <c r="AQJ84" s="72"/>
      <c r="AQK84" s="72"/>
      <c r="AQL84" s="72"/>
      <c r="AQM84" s="72"/>
      <c r="AQN84" s="72"/>
      <c r="AQO84" s="72"/>
      <c r="AQP84" s="72"/>
      <c r="AQQ84" s="72"/>
      <c r="AQR84" s="72"/>
      <c r="AQS84" s="72"/>
      <c r="AQT84" s="72"/>
      <c r="AQU84" s="72"/>
      <c r="AQV84" s="72"/>
      <c r="AQW84" s="72"/>
      <c r="AQX84" s="72"/>
      <c r="AQY84" s="72"/>
      <c r="AQZ84" s="72"/>
      <c r="ARA84" s="72"/>
      <c r="ARB84" s="72"/>
      <c r="ARC84" s="72"/>
      <c r="ARD84" s="72"/>
      <c r="ARE84" s="72"/>
      <c r="ARF84" s="72"/>
      <c r="ARG84" s="72"/>
      <c r="ARH84" s="72"/>
      <c r="ARI84" s="72"/>
      <c r="ARJ84" s="72"/>
      <c r="ARK84" s="72"/>
      <c r="ARL84" s="72"/>
      <c r="ARM84" s="72"/>
      <c r="ARN84" s="72"/>
      <c r="ARO84" s="72"/>
      <c r="ARP84" s="72"/>
      <c r="ARQ84" s="72"/>
      <c r="ARR84" s="72"/>
      <c r="ARS84" s="72"/>
      <c r="ART84" s="72"/>
      <c r="ARU84" s="72"/>
      <c r="ARV84" s="72"/>
      <c r="ARW84" s="72"/>
      <c r="ARX84" s="72"/>
      <c r="ARY84" s="72"/>
      <c r="ARZ84" s="72"/>
      <c r="ASA84" s="72"/>
      <c r="ASB84" s="72"/>
      <c r="ASC84" s="72"/>
      <c r="ASD84" s="72"/>
      <c r="ASE84" s="72"/>
      <c r="ASF84" s="72"/>
      <c r="ASG84" s="72"/>
      <c r="ASH84" s="72"/>
      <c r="ASI84" s="72"/>
      <c r="ASJ84" s="72"/>
      <c r="ASK84" s="72"/>
      <c r="ASL84" s="72"/>
      <c r="ASM84" s="72"/>
      <c r="ASN84" s="72"/>
      <c r="ASO84" s="72"/>
      <c r="ASP84" s="72"/>
      <c r="ASQ84" s="72"/>
      <c r="ASR84" s="72"/>
      <c r="ASS84" s="72"/>
      <c r="AST84" s="72"/>
      <c r="ASU84" s="72"/>
      <c r="ASV84" s="72"/>
      <c r="ASW84" s="72"/>
      <c r="ASX84" s="72"/>
      <c r="ASY84" s="72"/>
      <c r="ASZ84" s="72"/>
      <c r="ATA84" s="72"/>
      <c r="ATB84" s="72"/>
      <c r="ATC84" s="72"/>
      <c r="ATD84" s="72"/>
      <c r="ATE84" s="72"/>
      <c r="ATF84" s="72"/>
      <c r="ATG84" s="72"/>
      <c r="ATH84" s="72"/>
      <c r="ATI84" s="72"/>
      <c r="ATJ84" s="72"/>
      <c r="ATK84" s="72"/>
      <c r="ATL84" s="72"/>
      <c r="ATM84" s="72"/>
      <c r="ATN84" s="72"/>
      <c r="ATO84" s="72"/>
      <c r="ATP84" s="72"/>
      <c r="ATQ84" s="72"/>
      <c r="ATR84" s="72"/>
      <c r="ATS84" s="72"/>
      <c r="ATT84" s="72"/>
      <c r="ATU84" s="72"/>
      <c r="ATV84" s="72"/>
      <c r="ATW84" s="72"/>
      <c r="ATX84" s="72"/>
      <c r="ATY84" s="72"/>
      <c r="ATZ84" s="72"/>
      <c r="AUA84" s="72"/>
      <c r="AUB84" s="72"/>
      <c r="AUC84" s="72"/>
      <c r="AUD84" s="72"/>
      <c r="AUE84" s="72"/>
      <c r="AUF84" s="72"/>
      <c r="AUG84" s="72"/>
      <c r="AUH84" s="72"/>
      <c r="AUI84" s="72"/>
      <c r="AUJ84" s="72"/>
      <c r="AUK84" s="72"/>
      <c r="AUL84" s="72"/>
      <c r="AUM84" s="72"/>
      <c r="AUN84" s="72"/>
      <c r="AUO84" s="72"/>
      <c r="AUP84" s="72"/>
      <c r="AUQ84" s="72"/>
      <c r="AUR84" s="72"/>
      <c r="AUS84" s="72"/>
      <c r="AUT84" s="72"/>
      <c r="AUU84" s="72"/>
      <c r="AUV84" s="72"/>
      <c r="AUW84" s="72"/>
      <c r="AUX84" s="72"/>
      <c r="AUY84" s="72"/>
      <c r="AUZ84" s="72"/>
      <c r="AVA84" s="72"/>
      <c r="AVB84" s="72"/>
      <c r="AVC84" s="72"/>
      <c r="AVD84" s="72"/>
      <c r="AVE84" s="72"/>
      <c r="AVF84" s="72"/>
      <c r="AVG84" s="72"/>
      <c r="AVH84" s="72"/>
      <c r="AVI84" s="72"/>
      <c r="AVJ84" s="72"/>
      <c r="AVK84" s="72"/>
      <c r="AVL84" s="72"/>
      <c r="AVM84" s="72"/>
      <c r="AVN84" s="72"/>
      <c r="AVO84" s="72"/>
      <c r="AVP84" s="72"/>
      <c r="AVQ84" s="72"/>
      <c r="AVR84" s="72"/>
      <c r="AVS84" s="72"/>
      <c r="AVT84" s="72"/>
      <c r="AVU84" s="72"/>
      <c r="AVV84" s="72"/>
      <c r="AVW84" s="72"/>
      <c r="AVX84" s="72"/>
      <c r="AVY84" s="72"/>
      <c r="AVZ84" s="72"/>
      <c r="AWA84" s="72"/>
      <c r="AWB84" s="72"/>
      <c r="AWC84" s="72"/>
      <c r="AWD84" s="72"/>
      <c r="AWE84" s="72"/>
      <c r="AWF84" s="72"/>
      <c r="AWG84" s="72"/>
      <c r="AWH84" s="72"/>
      <c r="AWI84" s="72"/>
      <c r="AWJ84" s="72"/>
      <c r="AWK84" s="72"/>
      <c r="AWL84" s="72"/>
      <c r="AWM84" s="72"/>
      <c r="AWN84" s="72"/>
      <c r="AWO84" s="72"/>
      <c r="AWP84" s="72"/>
      <c r="AWQ84" s="72"/>
      <c r="AWR84" s="72"/>
      <c r="AWS84" s="72"/>
      <c r="AWT84" s="72"/>
      <c r="AWU84" s="72"/>
      <c r="AWV84" s="72"/>
      <c r="AWW84" s="72"/>
      <c r="AWX84" s="72"/>
      <c r="AWY84" s="72"/>
      <c r="AWZ84" s="72"/>
      <c r="AXA84" s="72"/>
      <c r="AXB84" s="72"/>
      <c r="AXC84" s="72"/>
      <c r="AXD84" s="72"/>
      <c r="AXE84" s="72"/>
      <c r="AXF84" s="72"/>
      <c r="AXG84" s="72"/>
      <c r="AXH84" s="72"/>
      <c r="AXI84" s="72"/>
      <c r="AXJ84" s="72"/>
      <c r="AXK84" s="72"/>
      <c r="AXL84" s="72"/>
      <c r="AXM84" s="72"/>
      <c r="AXN84" s="72"/>
      <c r="AXO84" s="72"/>
      <c r="AXP84" s="72"/>
      <c r="AXQ84" s="72"/>
      <c r="AXR84" s="72"/>
      <c r="AXS84" s="72"/>
      <c r="AXT84" s="72"/>
      <c r="AXU84" s="72"/>
      <c r="AXV84" s="72"/>
      <c r="AXW84" s="72"/>
      <c r="AXX84" s="72"/>
      <c r="AXY84" s="72"/>
      <c r="AXZ84" s="72"/>
      <c r="AYA84" s="72"/>
      <c r="AYB84" s="72"/>
      <c r="AYC84" s="72"/>
      <c r="AYD84" s="72"/>
      <c r="AYE84" s="72"/>
      <c r="AYF84" s="72"/>
      <c r="AYG84" s="72"/>
      <c r="AYH84" s="72"/>
      <c r="AYI84" s="72"/>
      <c r="AYJ84" s="72"/>
      <c r="AYK84" s="72"/>
      <c r="AYL84" s="72"/>
      <c r="AYM84" s="72"/>
      <c r="AYN84" s="72"/>
      <c r="AYO84" s="72"/>
      <c r="AYP84" s="72"/>
      <c r="AYQ84" s="72"/>
      <c r="AYR84" s="72"/>
      <c r="AYS84" s="72"/>
      <c r="AYT84" s="72"/>
      <c r="AYU84" s="72"/>
      <c r="AYV84" s="72"/>
      <c r="AYW84" s="72"/>
      <c r="AYX84" s="72"/>
      <c r="AYY84" s="72"/>
      <c r="AYZ84" s="72"/>
      <c r="AZA84" s="72"/>
      <c r="AZB84" s="72"/>
      <c r="AZC84" s="72"/>
      <c r="AZD84" s="72"/>
      <c r="AZE84" s="72"/>
      <c r="AZF84" s="72"/>
      <c r="AZG84" s="72"/>
      <c r="AZH84" s="72"/>
      <c r="AZI84" s="72"/>
      <c r="AZJ84" s="72"/>
      <c r="AZK84" s="72"/>
      <c r="AZL84" s="72"/>
      <c r="AZM84" s="72"/>
      <c r="AZN84" s="72"/>
      <c r="AZO84" s="72"/>
      <c r="AZP84" s="72"/>
      <c r="AZQ84" s="72"/>
      <c r="AZR84" s="72"/>
      <c r="AZS84" s="72"/>
      <c r="AZT84" s="72"/>
      <c r="AZU84" s="72"/>
      <c r="AZV84" s="72"/>
      <c r="AZW84" s="72"/>
      <c r="AZX84" s="72"/>
      <c r="AZY84" s="72"/>
      <c r="AZZ84" s="72"/>
      <c r="BAA84" s="72"/>
      <c r="BAB84" s="72"/>
      <c r="BAC84" s="72"/>
      <c r="BAD84" s="72"/>
      <c r="BAE84" s="72"/>
      <c r="BAF84" s="72"/>
      <c r="BAG84" s="72"/>
      <c r="BAH84" s="72"/>
      <c r="BAI84" s="72"/>
      <c r="BAJ84" s="72"/>
      <c r="BAK84" s="72"/>
      <c r="BAL84" s="72"/>
      <c r="BAM84" s="72"/>
      <c r="BAN84" s="72"/>
      <c r="BAO84" s="72"/>
      <c r="BAP84" s="72"/>
      <c r="BAQ84" s="72"/>
      <c r="BAR84" s="72"/>
      <c r="BAS84" s="72"/>
      <c r="BAT84" s="72"/>
      <c r="BAU84" s="72"/>
      <c r="BAV84" s="72"/>
      <c r="BAW84" s="72"/>
      <c r="BAX84" s="72"/>
      <c r="BAY84" s="72"/>
      <c r="BAZ84" s="72"/>
      <c r="BBA84" s="72"/>
      <c r="BBB84" s="72"/>
      <c r="BBC84" s="72"/>
      <c r="BBD84" s="72"/>
      <c r="BBE84" s="72"/>
      <c r="BBF84" s="72"/>
      <c r="BBG84" s="72"/>
      <c r="BBH84" s="72"/>
      <c r="BBI84" s="72"/>
      <c r="BBJ84" s="72"/>
      <c r="BBK84" s="72"/>
      <c r="BBL84" s="72"/>
      <c r="BBM84" s="72"/>
      <c r="BBN84" s="72"/>
      <c r="BBO84" s="72"/>
      <c r="BBP84" s="72"/>
      <c r="BBQ84" s="72"/>
      <c r="BBR84" s="72"/>
      <c r="BBS84" s="72"/>
      <c r="BBT84" s="72"/>
      <c r="BBU84" s="72"/>
      <c r="BBV84" s="72"/>
      <c r="BBW84" s="72"/>
      <c r="BBX84" s="72"/>
      <c r="BBY84" s="72"/>
      <c r="BBZ84" s="72"/>
      <c r="BCA84" s="72"/>
      <c r="BCB84" s="72"/>
      <c r="BCC84" s="72"/>
      <c r="BCD84" s="72"/>
      <c r="BCE84" s="72"/>
      <c r="BCF84" s="72"/>
      <c r="BCG84" s="72"/>
      <c r="BCH84" s="72"/>
      <c r="BCI84" s="72"/>
      <c r="BCJ84" s="72"/>
      <c r="BCK84" s="72"/>
      <c r="BCL84" s="72"/>
      <c r="BCM84" s="72"/>
      <c r="BCN84" s="72"/>
      <c r="BCO84" s="72"/>
      <c r="BCP84" s="72"/>
      <c r="BCQ84" s="72"/>
      <c r="BCR84" s="72"/>
      <c r="BCS84" s="72"/>
      <c r="BCT84" s="72"/>
      <c r="BCU84" s="72"/>
      <c r="BCV84" s="72"/>
      <c r="BCW84" s="72"/>
      <c r="BCX84" s="72"/>
      <c r="BCY84" s="72"/>
      <c r="BCZ84" s="72"/>
      <c r="BDA84" s="72"/>
      <c r="BDB84" s="72"/>
      <c r="BDC84" s="72"/>
      <c r="BDD84" s="72"/>
      <c r="BDE84" s="72"/>
      <c r="BDF84" s="72"/>
      <c r="BDG84" s="72"/>
      <c r="BDH84" s="72"/>
      <c r="BDI84" s="72"/>
      <c r="BDJ84" s="72"/>
      <c r="BDK84" s="72"/>
      <c r="BDL84" s="72"/>
      <c r="BDM84" s="72"/>
      <c r="BDN84" s="72"/>
      <c r="BDO84" s="72"/>
      <c r="BDP84" s="72"/>
      <c r="BDQ84" s="72"/>
      <c r="BDR84" s="72"/>
      <c r="BDS84" s="72"/>
      <c r="BDT84" s="72"/>
      <c r="BDU84" s="72"/>
      <c r="BDV84" s="72"/>
      <c r="BDW84" s="72"/>
      <c r="BDX84" s="72"/>
      <c r="BDY84" s="72"/>
      <c r="BDZ84" s="72"/>
      <c r="BEA84" s="72"/>
      <c r="BEB84" s="72"/>
      <c r="BEC84" s="72"/>
      <c r="BED84" s="72"/>
      <c r="BEE84" s="72"/>
      <c r="BEF84" s="72"/>
      <c r="BEG84" s="72"/>
      <c r="BEH84" s="72"/>
      <c r="BEI84" s="72"/>
      <c r="BEJ84" s="72"/>
      <c r="BEK84" s="72"/>
      <c r="BEL84" s="72"/>
      <c r="BEM84" s="72"/>
      <c r="BEN84" s="72"/>
      <c r="BEO84" s="72"/>
      <c r="BEP84" s="72"/>
      <c r="BEQ84" s="72"/>
      <c r="BER84" s="72"/>
      <c r="BES84" s="72"/>
      <c r="BET84" s="72"/>
      <c r="BEU84" s="72"/>
      <c r="BEV84" s="72"/>
      <c r="BEW84" s="72"/>
      <c r="BEX84" s="72"/>
      <c r="BEY84" s="72"/>
      <c r="BEZ84" s="72"/>
      <c r="BFA84" s="72"/>
      <c r="BFB84" s="72"/>
      <c r="BFC84" s="72"/>
      <c r="BFD84" s="72"/>
      <c r="BFE84" s="72"/>
      <c r="BFF84" s="72"/>
      <c r="BFG84" s="72"/>
      <c r="BFH84" s="72"/>
      <c r="BFI84" s="72"/>
      <c r="BFJ84" s="72"/>
      <c r="BFK84" s="72"/>
      <c r="BFL84" s="72"/>
      <c r="BFM84" s="72"/>
      <c r="BFN84" s="72"/>
      <c r="BFO84" s="72"/>
      <c r="BFP84" s="72"/>
      <c r="BFQ84" s="72"/>
      <c r="BFR84" s="72"/>
      <c r="BFS84" s="72"/>
      <c r="BFT84" s="72"/>
      <c r="BFU84" s="72"/>
      <c r="BFV84" s="72"/>
      <c r="BFW84" s="72"/>
      <c r="BFX84" s="72"/>
      <c r="BFY84" s="72"/>
      <c r="BFZ84" s="72"/>
      <c r="BGA84" s="72"/>
      <c r="BGB84" s="72"/>
      <c r="BGC84" s="72"/>
      <c r="BGD84" s="72"/>
      <c r="BGE84" s="72"/>
      <c r="BGF84" s="72"/>
      <c r="BGG84" s="72"/>
      <c r="BGH84" s="72"/>
      <c r="BGI84" s="72"/>
      <c r="BGJ84" s="72"/>
      <c r="BGK84" s="72"/>
      <c r="BGL84" s="72"/>
      <c r="BGM84" s="72"/>
      <c r="BGN84" s="72"/>
      <c r="BGO84" s="72"/>
      <c r="BGP84" s="72"/>
      <c r="BGQ84" s="72"/>
      <c r="BGR84" s="72"/>
      <c r="BGS84" s="72"/>
      <c r="BGT84" s="72"/>
      <c r="BGU84" s="72"/>
      <c r="BGV84" s="72"/>
      <c r="BGW84" s="72"/>
      <c r="BGX84" s="72"/>
      <c r="BGY84" s="72"/>
      <c r="BGZ84" s="72"/>
      <c r="BHA84" s="72"/>
      <c r="BHB84" s="72"/>
      <c r="BHC84" s="72"/>
      <c r="BHD84" s="72"/>
      <c r="BHE84" s="72"/>
      <c r="BHF84" s="72"/>
      <c r="BHG84" s="72"/>
      <c r="BHH84" s="72"/>
      <c r="BHI84" s="72"/>
      <c r="BHJ84" s="72"/>
      <c r="BHK84" s="72"/>
      <c r="BHL84" s="72"/>
      <c r="BHM84" s="72"/>
      <c r="BHN84" s="72"/>
      <c r="BHO84" s="72"/>
      <c r="BHP84" s="72"/>
      <c r="BHQ84" s="72"/>
      <c r="BHR84" s="72"/>
      <c r="BHS84" s="72"/>
      <c r="BHT84" s="72"/>
      <c r="BHU84" s="72"/>
      <c r="BHV84" s="72"/>
      <c r="BHW84" s="72"/>
      <c r="BHX84" s="72"/>
      <c r="BHY84" s="72"/>
      <c r="BHZ84" s="72"/>
      <c r="BIA84" s="72"/>
      <c r="BIB84" s="72"/>
      <c r="BIC84" s="72"/>
      <c r="BID84" s="72"/>
      <c r="BIE84" s="72"/>
      <c r="BIF84" s="72"/>
      <c r="BIG84" s="72"/>
      <c r="BIH84" s="72"/>
      <c r="BII84" s="72"/>
      <c r="BIJ84" s="72"/>
      <c r="BIK84" s="72"/>
      <c r="BIL84" s="72"/>
      <c r="BIM84" s="72"/>
      <c r="BIN84" s="72"/>
      <c r="BIO84" s="72"/>
      <c r="BIP84" s="72"/>
      <c r="BIQ84" s="72"/>
      <c r="BIR84" s="72"/>
      <c r="BIS84" s="72"/>
      <c r="BIT84" s="72"/>
      <c r="BIU84" s="72"/>
      <c r="BIV84" s="72"/>
      <c r="BIW84" s="72"/>
      <c r="BIX84" s="72"/>
      <c r="BIY84" s="72"/>
      <c r="BIZ84" s="72"/>
    </row>
    <row r="85" spans="1:1612" s="37" customFormat="1" ht="60.4" customHeight="1">
      <c r="A85" s="151" t="s">
        <v>163</v>
      </c>
      <c r="B85" s="173"/>
      <c r="C85" s="66" t="s">
        <v>17</v>
      </c>
      <c r="D85" s="67">
        <v>2018</v>
      </c>
      <c r="E85" s="67">
        <v>2018</v>
      </c>
      <c r="F85" s="67">
        <v>2018</v>
      </c>
      <c r="G85" s="51">
        <v>6080</v>
      </c>
      <c r="H85" s="51">
        <v>0</v>
      </c>
      <c r="I85" s="51">
        <v>0</v>
      </c>
      <c r="J85" s="51">
        <v>0</v>
      </c>
      <c r="K85" s="51">
        <v>6080</v>
      </c>
      <c r="L85" s="51">
        <v>0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  <c r="IW85" s="72"/>
      <c r="IX85" s="72"/>
      <c r="IY85" s="72"/>
      <c r="IZ85" s="72"/>
      <c r="JA85" s="72"/>
      <c r="JB85" s="72"/>
      <c r="JC85" s="72"/>
      <c r="JD85" s="72"/>
      <c r="JE85" s="72"/>
      <c r="JF85" s="72"/>
      <c r="JG85" s="72"/>
      <c r="JH85" s="72"/>
      <c r="JI85" s="72"/>
      <c r="JJ85" s="72"/>
      <c r="JK85" s="72"/>
      <c r="JL85" s="72"/>
      <c r="JM85" s="72"/>
      <c r="JN85" s="72"/>
      <c r="JO85" s="72"/>
      <c r="JP85" s="72"/>
      <c r="JQ85" s="72"/>
      <c r="JR85" s="72"/>
      <c r="JS85" s="72"/>
      <c r="JT85" s="72"/>
      <c r="JU85" s="72"/>
      <c r="JV85" s="72"/>
      <c r="JW85" s="72"/>
      <c r="JX85" s="72"/>
      <c r="JY85" s="72"/>
      <c r="JZ85" s="72"/>
      <c r="KA85" s="72"/>
      <c r="KB85" s="72"/>
      <c r="KC85" s="72"/>
      <c r="KD85" s="72"/>
      <c r="KE85" s="72"/>
      <c r="KF85" s="72"/>
      <c r="KG85" s="72"/>
      <c r="KH85" s="72"/>
      <c r="KI85" s="72"/>
      <c r="KJ85" s="72"/>
      <c r="KK85" s="72"/>
      <c r="KL85" s="72"/>
      <c r="KM85" s="72"/>
      <c r="KN85" s="72"/>
      <c r="KO85" s="72"/>
      <c r="KP85" s="72"/>
      <c r="KQ85" s="72"/>
      <c r="KR85" s="72"/>
      <c r="KS85" s="72"/>
      <c r="KT85" s="72"/>
      <c r="KU85" s="72"/>
      <c r="KV85" s="72"/>
      <c r="KW85" s="72"/>
      <c r="KX85" s="72"/>
      <c r="KY85" s="72"/>
      <c r="KZ85" s="72"/>
      <c r="LA85" s="72"/>
      <c r="LB85" s="72"/>
      <c r="LC85" s="72"/>
      <c r="LD85" s="72"/>
      <c r="LE85" s="72"/>
      <c r="LF85" s="72"/>
      <c r="LG85" s="72"/>
      <c r="LH85" s="72"/>
      <c r="LI85" s="72"/>
      <c r="LJ85" s="72"/>
      <c r="LK85" s="72"/>
      <c r="LL85" s="72"/>
      <c r="LM85" s="72"/>
      <c r="LN85" s="72"/>
      <c r="LO85" s="72"/>
      <c r="LP85" s="72"/>
      <c r="LQ85" s="72"/>
      <c r="LR85" s="72"/>
      <c r="LS85" s="72"/>
      <c r="LT85" s="72"/>
      <c r="LU85" s="72"/>
      <c r="LV85" s="72"/>
      <c r="LW85" s="72"/>
      <c r="LX85" s="72"/>
      <c r="LY85" s="72"/>
      <c r="LZ85" s="72"/>
      <c r="MA85" s="72"/>
      <c r="MB85" s="72"/>
      <c r="MC85" s="72"/>
      <c r="MD85" s="72"/>
      <c r="ME85" s="72"/>
      <c r="MF85" s="72"/>
      <c r="MG85" s="72"/>
      <c r="MH85" s="72"/>
      <c r="MI85" s="72"/>
      <c r="MJ85" s="72"/>
      <c r="MK85" s="72"/>
      <c r="ML85" s="72"/>
      <c r="MM85" s="72"/>
      <c r="MN85" s="72"/>
      <c r="MO85" s="72"/>
      <c r="MP85" s="72"/>
      <c r="MQ85" s="72"/>
      <c r="MR85" s="72"/>
      <c r="MS85" s="72"/>
      <c r="MT85" s="72"/>
      <c r="MU85" s="72"/>
      <c r="MV85" s="72"/>
      <c r="MW85" s="72"/>
      <c r="MX85" s="72"/>
      <c r="MY85" s="72"/>
      <c r="MZ85" s="72"/>
      <c r="NA85" s="72"/>
      <c r="NB85" s="72"/>
      <c r="NC85" s="72"/>
      <c r="ND85" s="72"/>
      <c r="NE85" s="72"/>
      <c r="NF85" s="72"/>
      <c r="NG85" s="72"/>
      <c r="NH85" s="72"/>
      <c r="NI85" s="72"/>
      <c r="NJ85" s="72"/>
      <c r="NK85" s="72"/>
      <c r="NL85" s="72"/>
      <c r="NM85" s="72"/>
      <c r="NN85" s="72"/>
      <c r="NO85" s="72"/>
      <c r="NP85" s="72"/>
      <c r="NQ85" s="72"/>
      <c r="NR85" s="72"/>
      <c r="NS85" s="72"/>
      <c r="NT85" s="72"/>
      <c r="NU85" s="72"/>
      <c r="NV85" s="72"/>
      <c r="NW85" s="72"/>
      <c r="NX85" s="72"/>
      <c r="NY85" s="72"/>
      <c r="NZ85" s="72"/>
      <c r="OA85" s="72"/>
      <c r="OB85" s="72"/>
      <c r="OC85" s="72"/>
      <c r="OD85" s="72"/>
      <c r="OE85" s="72"/>
      <c r="OF85" s="72"/>
      <c r="OG85" s="72"/>
      <c r="OH85" s="72"/>
      <c r="OI85" s="72"/>
      <c r="OJ85" s="72"/>
      <c r="OK85" s="72"/>
      <c r="OL85" s="72"/>
      <c r="OM85" s="72"/>
      <c r="ON85" s="72"/>
      <c r="OO85" s="72"/>
      <c r="OP85" s="72"/>
      <c r="OQ85" s="72"/>
      <c r="OR85" s="72"/>
      <c r="OS85" s="72"/>
      <c r="OT85" s="72"/>
      <c r="OU85" s="72"/>
      <c r="OV85" s="72"/>
      <c r="OW85" s="72"/>
      <c r="OX85" s="72"/>
      <c r="OY85" s="72"/>
      <c r="OZ85" s="72"/>
      <c r="PA85" s="72"/>
      <c r="PB85" s="72"/>
      <c r="PC85" s="72"/>
      <c r="PD85" s="72"/>
      <c r="PE85" s="72"/>
      <c r="PF85" s="72"/>
      <c r="PG85" s="72"/>
      <c r="PH85" s="72"/>
      <c r="PI85" s="72"/>
      <c r="PJ85" s="72"/>
      <c r="PK85" s="72"/>
      <c r="PL85" s="72"/>
      <c r="PM85" s="72"/>
      <c r="PN85" s="72"/>
      <c r="PO85" s="72"/>
      <c r="PP85" s="72"/>
      <c r="PQ85" s="72"/>
      <c r="PR85" s="72"/>
      <c r="PS85" s="72"/>
      <c r="PT85" s="72"/>
      <c r="PU85" s="72"/>
      <c r="PV85" s="72"/>
      <c r="PW85" s="72"/>
      <c r="PX85" s="72"/>
      <c r="PY85" s="72"/>
      <c r="PZ85" s="72"/>
      <c r="QA85" s="72"/>
      <c r="QB85" s="72"/>
      <c r="QC85" s="72"/>
      <c r="QD85" s="72"/>
      <c r="QE85" s="72"/>
      <c r="QF85" s="72"/>
      <c r="QG85" s="72"/>
      <c r="QH85" s="72"/>
      <c r="QI85" s="72"/>
      <c r="QJ85" s="72"/>
      <c r="QK85" s="72"/>
      <c r="QL85" s="72"/>
      <c r="QM85" s="72"/>
      <c r="QN85" s="72"/>
      <c r="QO85" s="72"/>
      <c r="QP85" s="72"/>
      <c r="QQ85" s="72"/>
      <c r="QR85" s="72"/>
      <c r="QS85" s="72"/>
      <c r="QT85" s="72"/>
      <c r="QU85" s="72"/>
      <c r="QV85" s="72"/>
      <c r="QW85" s="72"/>
      <c r="QX85" s="72"/>
      <c r="QY85" s="72"/>
      <c r="QZ85" s="72"/>
      <c r="RA85" s="72"/>
      <c r="RB85" s="72"/>
      <c r="RC85" s="72"/>
      <c r="RD85" s="72"/>
      <c r="RE85" s="72"/>
      <c r="RF85" s="72"/>
      <c r="RG85" s="72"/>
      <c r="RH85" s="72"/>
      <c r="RI85" s="72"/>
      <c r="RJ85" s="72"/>
      <c r="RK85" s="72"/>
      <c r="RL85" s="72"/>
      <c r="RM85" s="72"/>
      <c r="RN85" s="72"/>
      <c r="RO85" s="72"/>
      <c r="RP85" s="72"/>
      <c r="RQ85" s="72"/>
      <c r="RR85" s="72"/>
      <c r="RS85" s="72"/>
      <c r="RT85" s="72"/>
      <c r="RU85" s="72"/>
      <c r="RV85" s="72"/>
      <c r="RW85" s="72"/>
      <c r="RX85" s="72"/>
      <c r="RY85" s="72"/>
      <c r="RZ85" s="72"/>
      <c r="SA85" s="72"/>
      <c r="SB85" s="72"/>
      <c r="SC85" s="72"/>
      <c r="SD85" s="72"/>
      <c r="SE85" s="72"/>
      <c r="SF85" s="72"/>
      <c r="SG85" s="72"/>
      <c r="SH85" s="72"/>
      <c r="SI85" s="72"/>
      <c r="SJ85" s="72"/>
      <c r="SK85" s="72"/>
      <c r="SL85" s="72"/>
      <c r="SM85" s="72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2"/>
      <c r="TB85" s="72"/>
      <c r="TC85" s="72"/>
      <c r="TD85" s="72"/>
      <c r="TE85" s="72"/>
      <c r="TF85" s="72"/>
      <c r="TG85" s="72"/>
      <c r="TH85" s="72"/>
      <c r="TI85" s="72"/>
      <c r="TJ85" s="72"/>
      <c r="TK85" s="72"/>
      <c r="TL85" s="72"/>
      <c r="TM85" s="72"/>
      <c r="TN85" s="72"/>
      <c r="TO85" s="72"/>
      <c r="TP85" s="72"/>
      <c r="TQ85" s="72"/>
      <c r="TR85" s="72"/>
      <c r="TS85" s="72"/>
      <c r="TT85" s="72"/>
      <c r="TU85" s="72"/>
      <c r="TV85" s="72"/>
      <c r="TW85" s="72"/>
      <c r="TX85" s="72"/>
      <c r="TY85" s="72"/>
      <c r="TZ85" s="72"/>
      <c r="UA85" s="72"/>
      <c r="UB85" s="72"/>
      <c r="UC85" s="72"/>
      <c r="UD85" s="72"/>
      <c r="UE85" s="72"/>
      <c r="UF85" s="72"/>
      <c r="UG85" s="72"/>
      <c r="UH85" s="72"/>
      <c r="UI85" s="72"/>
      <c r="UJ85" s="72"/>
      <c r="UK85" s="72"/>
      <c r="UL85" s="72"/>
      <c r="UM85" s="72"/>
      <c r="UN85" s="72"/>
      <c r="UO85" s="72"/>
      <c r="UP85" s="72"/>
      <c r="UQ85" s="72"/>
      <c r="UR85" s="72"/>
      <c r="US85" s="72"/>
      <c r="UT85" s="72"/>
      <c r="UU85" s="72"/>
      <c r="UV85" s="72"/>
      <c r="UW85" s="72"/>
      <c r="UX85" s="72"/>
      <c r="UY85" s="72"/>
      <c r="UZ85" s="72"/>
      <c r="VA85" s="72"/>
      <c r="VB85" s="72"/>
      <c r="VC85" s="72"/>
      <c r="VD85" s="72"/>
      <c r="VE85" s="72"/>
      <c r="VF85" s="72"/>
      <c r="VG85" s="72"/>
      <c r="VH85" s="72"/>
      <c r="VI85" s="72"/>
      <c r="VJ85" s="72"/>
      <c r="VK85" s="72"/>
      <c r="VL85" s="72"/>
      <c r="VM85" s="72"/>
      <c r="VN85" s="72"/>
      <c r="VO85" s="72"/>
      <c r="VP85" s="72"/>
      <c r="VQ85" s="72"/>
      <c r="VR85" s="72"/>
      <c r="VS85" s="72"/>
      <c r="VT85" s="72"/>
      <c r="VU85" s="72"/>
      <c r="VV85" s="72"/>
      <c r="VW85" s="72"/>
      <c r="VX85" s="72"/>
      <c r="VY85" s="72"/>
      <c r="VZ85" s="72"/>
      <c r="WA85" s="72"/>
      <c r="WB85" s="72"/>
      <c r="WC85" s="72"/>
      <c r="WD85" s="72"/>
      <c r="WE85" s="72"/>
      <c r="WF85" s="72"/>
      <c r="WG85" s="72"/>
      <c r="WH85" s="72"/>
      <c r="WI85" s="72"/>
      <c r="WJ85" s="72"/>
      <c r="WK85" s="72"/>
      <c r="WL85" s="72"/>
      <c r="WM85" s="72"/>
      <c r="WN85" s="72"/>
      <c r="WO85" s="72"/>
      <c r="WP85" s="72"/>
      <c r="WQ85" s="72"/>
      <c r="WR85" s="72"/>
      <c r="WS85" s="72"/>
      <c r="WT85" s="72"/>
      <c r="WU85" s="72"/>
      <c r="WV85" s="72"/>
      <c r="WW85" s="72"/>
      <c r="WX85" s="72"/>
      <c r="WY85" s="72"/>
      <c r="WZ85" s="72"/>
      <c r="XA85" s="72"/>
      <c r="XB85" s="72"/>
      <c r="XC85" s="72"/>
      <c r="XD85" s="72"/>
      <c r="XE85" s="72"/>
      <c r="XF85" s="72"/>
      <c r="XG85" s="72"/>
      <c r="XH85" s="72"/>
      <c r="XI85" s="72"/>
      <c r="XJ85" s="72"/>
      <c r="XK85" s="72"/>
      <c r="XL85" s="72"/>
      <c r="XM85" s="72"/>
      <c r="XN85" s="72"/>
      <c r="XO85" s="72"/>
      <c r="XP85" s="72"/>
      <c r="XQ85" s="72"/>
      <c r="XR85" s="72"/>
      <c r="XS85" s="72"/>
      <c r="XT85" s="72"/>
      <c r="XU85" s="72"/>
      <c r="XV85" s="72"/>
      <c r="XW85" s="72"/>
      <c r="XX85" s="72"/>
      <c r="XY85" s="72"/>
      <c r="XZ85" s="72"/>
      <c r="YA85" s="72"/>
      <c r="YB85" s="72"/>
      <c r="YC85" s="72"/>
      <c r="YD85" s="72"/>
      <c r="YE85" s="72"/>
      <c r="YF85" s="72"/>
      <c r="YG85" s="72"/>
      <c r="YH85" s="72"/>
      <c r="YI85" s="72"/>
      <c r="YJ85" s="72"/>
      <c r="YK85" s="72"/>
      <c r="YL85" s="72"/>
      <c r="YM85" s="72"/>
      <c r="YN85" s="72"/>
      <c r="YO85" s="72"/>
      <c r="YP85" s="72"/>
      <c r="YQ85" s="72"/>
      <c r="YR85" s="72"/>
      <c r="YS85" s="72"/>
      <c r="YT85" s="72"/>
      <c r="YU85" s="72"/>
      <c r="YV85" s="72"/>
      <c r="YW85" s="72"/>
      <c r="YX85" s="72"/>
      <c r="YY85" s="72"/>
      <c r="YZ85" s="72"/>
      <c r="ZA85" s="72"/>
      <c r="ZB85" s="72"/>
      <c r="ZC85" s="72"/>
      <c r="ZD85" s="72"/>
      <c r="ZE85" s="72"/>
      <c r="ZF85" s="72"/>
      <c r="ZG85" s="72"/>
      <c r="ZH85" s="72"/>
      <c r="ZI85" s="72"/>
      <c r="ZJ85" s="72"/>
      <c r="ZK85" s="72"/>
      <c r="ZL85" s="72"/>
      <c r="ZM85" s="72"/>
      <c r="ZN85" s="72"/>
      <c r="ZO85" s="72"/>
      <c r="ZP85" s="72"/>
      <c r="ZQ85" s="72"/>
      <c r="ZR85" s="72"/>
      <c r="ZS85" s="72"/>
      <c r="ZT85" s="72"/>
      <c r="ZU85" s="72"/>
      <c r="ZV85" s="72"/>
      <c r="ZW85" s="72"/>
      <c r="ZX85" s="72"/>
      <c r="ZY85" s="72"/>
      <c r="ZZ85" s="72"/>
      <c r="AAA85" s="72"/>
      <c r="AAB85" s="72"/>
      <c r="AAC85" s="72"/>
      <c r="AAD85" s="72"/>
      <c r="AAE85" s="72"/>
      <c r="AAF85" s="72"/>
      <c r="AAG85" s="72"/>
      <c r="AAH85" s="72"/>
      <c r="AAI85" s="72"/>
      <c r="AAJ85" s="72"/>
      <c r="AAK85" s="72"/>
      <c r="AAL85" s="72"/>
      <c r="AAM85" s="72"/>
      <c r="AAN85" s="72"/>
      <c r="AAO85" s="72"/>
      <c r="AAP85" s="72"/>
      <c r="AAQ85" s="72"/>
      <c r="AAR85" s="72"/>
      <c r="AAS85" s="72"/>
      <c r="AAT85" s="72"/>
      <c r="AAU85" s="72"/>
      <c r="AAV85" s="72"/>
      <c r="AAW85" s="72"/>
      <c r="AAX85" s="72"/>
      <c r="AAY85" s="72"/>
      <c r="AAZ85" s="72"/>
      <c r="ABA85" s="72"/>
      <c r="ABB85" s="72"/>
      <c r="ABC85" s="72"/>
      <c r="ABD85" s="72"/>
      <c r="ABE85" s="72"/>
      <c r="ABF85" s="72"/>
      <c r="ABG85" s="72"/>
      <c r="ABH85" s="72"/>
      <c r="ABI85" s="72"/>
      <c r="ABJ85" s="72"/>
      <c r="ABK85" s="72"/>
      <c r="ABL85" s="72"/>
      <c r="ABM85" s="72"/>
      <c r="ABN85" s="72"/>
      <c r="ABO85" s="72"/>
      <c r="ABP85" s="72"/>
      <c r="ABQ85" s="72"/>
      <c r="ABR85" s="72"/>
      <c r="ABS85" s="72"/>
      <c r="ABT85" s="72"/>
      <c r="ABU85" s="72"/>
      <c r="ABV85" s="72"/>
      <c r="ABW85" s="72"/>
      <c r="ABX85" s="72"/>
      <c r="ABY85" s="72"/>
      <c r="ABZ85" s="72"/>
      <c r="ACA85" s="72"/>
      <c r="ACB85" s="72"/>
      <c r="ACC85" s="72"/>
      <c r="ACD85" s="72"/>
      <c r="ACE85" s="72"/>
      <c r="ACF85" s="72"/>
      <c r="ACG85" s="72"/>
      <c r="ACH85" s="72"/>
      <c r="ACI85" s="72"/>
      <c r="ACJ85" s="72"/>
      <c r="ACK85" s="72"/>
      <c r="ACL85" s="72"/>
      <c r="ACM85" s="72"/>
      <c r="ACN85" s="72"/>
      <c r="ACO85" s="72"/>
      <c r="ACP85" s="72"/>
      <c r="ACQ85" s="72"/>
      <c r="ACR85" s="72"/>
      <c r="ACS85" s="72"/>
      <c r="ACT85" s="72"/>
      <c r="ACU85" s="72"/>
      <c r="ACV85" s="72"/>
      <c r="ACW85" s="72"/>
      <c r="ACX85" s="72"/>
      <c r="ACY85" s="72"/>
      <c r="ACZ85" s="72"/>
      <c r="ADA85" s="72"/>
      <c r="ADB85" s="72"/>
      <c r="ADC85" s="72"/>
      <c r="ADD85" s="72"/>
      <c r="ADE85" s="72"/>
      <c r="ADF85" s="72"/>
      <c r="ADG85" s="72"/>
      <c r="ADH85" s="72"/>
      <c r="ADI85" s="72"/>
      <c r="ADJ85" s="72"/>
      <c r="ADK85" s="72"/>
      <c r="ADL85" s="72"/>
      <c r="ADM85" s="72"/>
      <c r="ADN85" s="72"/>
      <c r="ADO85" s="72"/>
      <c r="ADP85" s="72"/>
      <c r="ADQ85" s="72"/>
      <c r="ADR85" s="72"/>
      <c r="ADS85" s="72"/>
      <c r="ADT85" s="72"/>
      <c r="ADU85" s="72"/>
      <c r="ADV85" s="72"/>
      <c r="ADW85" s="72"/>
      <c r="ADX85" s="72"/>
      <c r="ADY85" s="72"/>
      <c r="ADZ85" s="72"/>
      <c r="AEA85" s="72"/>
      <c r="AEB85" s="72"/>
      <c r="AEC85" s="72"/>
      <c r="AED85" s="72"/>
      <c r="AEE85" s="72"/>
      <c r="AEF85" s="72"/>
      <c r="AEG85" s="72"/>
      <c r="AEH85" s="72"/>
      <c r="AEI85" s="72"/>
      <c r="AEJ85" s="72"/>
      <c r="AEK85" s="72"/>
      <c r="AEL85" s="72"/>
      <c r="AEM85" s="72"/>
      <c r="AEN85" s="72"/>
      <c r="AEO85" s="72"/>
      <c r="AEP85" s="72"/>
      <c r="AEQ85" s="72"/>
      <c r="AER85" s="72"/>
      <c r="AES85" s="72"/>
      <c r="AET85" s="72"/>
      <c r="AEU85" s="72"/>
      <c r="AEV85" s="72"/>
      <c r="AEW85" s="72"/>
      <c r="AEX85" s="72"/>
      <c r="AEY85" s="72"/>
      <c r="AEZ85" s="72"/>
      <c r="AFA85" s="72"/>
      <c r="AFB85" s="72"/>
      <c r="AFC85" s="72"/>
      <c r="AFD85" s="72"/>
      <c r="AFE85" s="72"/>
      <c r="AFF85" s="72"/>
      <c r="AFG85" s="72"/>
      <c r="AFH85" s="72"/>
      <c r="AFI85" s="72"/>
      <c r="AFJ85" s="72"/>
      <c r="AFK85" s="72"/>
      <c r="AFL85" s="72"/>
      <c r="AFM85" s="72"/>
      <c r="AFN85" s="72"/>
      <c r="AFO85" s="72"/>
      <c r="AFP85" s="72"/>
      <c r="AFQ85" s="72"/>
      <c r="AFR85" s="72"/>
      <c r="AFS85" s="72"/>
      <c r="AFT85" s="72"/>
      <c r="AFU85" s="72"/>
      <c r="AFV85" s="72"/>
      <c r="AFW85" s="72"/>
      <c r="AFX85" s="72"/>
      <c r="AFY85" s="72"/>
      <c r="AFZ85" s="72"/>
      <c r="AGA85" s="72"/>
      <c r="AGB85" s="72"/>
      <c r="AGC85" s="72"/>
      <c r="AGD85" s="72"/>
      <c r="AGE85" s="72"/>
      <c r="AGF85" s="72"/>
      <c r="AGG85" s="72"/>
      <c r="AGH85" s="72"/>
      <c r="AGI85" s="72"/>
      <c r="AGJ85" s="72"/>
      <c r="AGK85" s="72"/>
      <c r="AGL85" s="72"/>
      <c r="AGM85" s="72"/>
      <c r="AGN85" s="72"/>
      <c r="AGO85" s="72"/>
      <c r="AGP85" s="72"/>
      <c r="AGQ85" s="72"/>
      <c r="AGR85" s="72"/>
      <c r="AGS85" s="72"/>
      <c r="AGT85" s="72"/>
      <c r="AGU85" s="72"/>
      <c r="AGV85" s="72"/>
      <c r="AGW85" s="72"/>
      <c r="AGX85" s="72"/>
      <c r="AGY85" s="72"/>
      <c r="AGZ85" s="72"/>
      <c r="AHA85" s="72"/>
      <c r="AHB85" s="72"/>
      <c r="AHC85" s="72"/>
      <c r="AHD85" s="72"/>
      <c r="AHE85" s="72"/>
      <c r="AHF85" s="72"/>
      <c r="AHG85" s="72"/>
      <c r="AHH85" s="72"/>
      <c r="AHI85" s="72"/>
      <c r="AHJ85" s="72"/>
      <c r="AHK85" s="72"/>
      <c r="AHL85" s="72"/>
      <c r="AHM85" s="72"/>
      <c r="AHN85" s="72"/>
      <c r="AHO85" s="72"/>
      <c r="AHP85" s="72"/>
      <c r="AHQ85" s="72"/>
      <c r="AHR85" s="72"/>
      <c r="AHS85" s="72"/>
      <c r="AHT85" s="72"/>
      <c r="AHU85" s="72"/>
      <c r="AHV85" s="72"/>
      <c r="AHW85" s="72"/>
      <c r="AHX85" s="72"/>
      <c r="AHY85" s="72"/>
      <c r="AHZ85" s="72"/>
      <c r="AIA85" s="72"/>
      <c r="AIB85" s="72"/>
      <c r="AIC85" s="72"/>
      <c r="AID85" s="72"/>
      <c r="AIE85" s="72"/>
      <c r="AIF85" s="72"/>
      <c r="AIG85" s="72"/>
      <c r="AIH85" s="72"/>
      <c r="AII85" s="72"/>
      <c r="AIJ85" s="72"/>
      <c r="AIK85" s="72"/>
      <c r="AIL85" s="72"/>
      <c r="AIM85" s="72"/>
      <c r="AIN85" s="72"/>
      <c r="AIO85" s="72"/>
      <c r="AIP85" s="72"/>
      <c r="AIQ85" s="72"/>
      <c r="AIR85" s="72"/>
      <c r="AIS85" s="72"/>
      <c r="AIT85" s="72"/>
      <c r="AIU85" s="72"/>
      <c r="AIV85" s="72"/>
      <c r="AIW85" s="72"/>
      <c r="AIX85" s="72"/>
      <c r="AIY85" s="72"/>
      <c r="AIZ85" s="72"/>
      <c r="AJA85" s="72"/>
      <c r="AJB85" s="72"/>
      <c r="AJC85" s="72"/>
      <c r="AJD85" s="72"/>
      <c r="AJE85" s="72"/>
      <c r="AJF85" s="72"/>
      <c r="AJG85" s="72"/>
      <c r="AJH85" s="72"/>
      <c r="AJI85" s="72"/>
      <c r="AJJ85" s="72"/>
      <c r="AJK85" s="72"/>
      <c r="AJL85" s="72"/>
      <c r="AJM85" s="72"/>
      <c r="AJN85" s="72"/>
      <c r="AJO85" s="72"/>
      <c r="AJP85" s="72"/>
      <c r="AJQ85" s="72"/>
      <c r="AJR85" s="72"/>
      <c r="AJS85" s="72"/>
      <c r="AJT85" s="72"/>
      <c r="AJU85" s="72"/>
      <c r="AJV85" s="72"/>
      <c r="AJW85" s="72"/>
      <c r="AJX85" s="72"/>
      <c r="AJY85" s="72"/>
      <c r="AJZ85" s="72"/>
      <c r="AKA85" s="72"/>
      <c r="AKB85" s="72"/>
      <c r="AKC85" s="72"/>
      <c r="AKD85" s="72"/>
      <c r="AKE85" s="72"/>
      <c r="AKF85" s="72"/>
      <c r="AKG85" s="72"/>
      <c r="AKH85" s="72"/>
      <c r="AKI85" s="72"/>
      <c r="AKJ85" s="72"/>
      <c r="AKK85" s="72"/>
      <c r="AKL85" s="72"/>
      <c r="AKM85" s="72"/>
      <c r="AKN85" s="72"/>
      <c r="AKO85" s="72"/>
      <c r="AKP85" s="72"/>
      <c r="AKQ85" s="72"/>
      <c r="AKR85" s="72"/>
      <c r="AKS85" s="72"/>
      <c r="AKT85" s="72"/>
      <c r="AKU85" s="72"/>
      <c r="AKV85" s="72"/>
      <c r="AKW85" s="72"/>
      <c r="AKX85" s="72"/>
      <c r="AKY85" s="72"/>
      <c r="AKZ85" s="72"/>
      <c r="ALA85" s="72"/>
      <c r="ALB85" s="72"/>
      <c r="ALC85" s="72"/>
      <c r="ALD85" s="72"/>
      <c r="ALE85" s="72"/>
      <c r="ALF85" s="72"/>
      <c r="ALG85" s="72"/>
      <c r="ALH85" s="72"/>
      <c r="ALI85" s="72"/>
      <c r="ALJ85" s="72"/>
      <c r="ALK85" s="72"/>
      <c r="ALL85" s="72"/>
      <c r="ALM85" s="72"/>
      <c r="ALN85" s="72"/>
      <c r="ALO85" s="72"/>
      <c r="ALP85" s="72"/>
      <c r="ALQ85" s="72"/>
      <c r="ALR85" s="72"/>
      <c r="ALS85" s="72"/>
      <c r="ALT85" s="72"/>
      <c r="ALU85" s="72"/>
      <c r="ALV85" s="72"/>
      <c r="ALW85" s="72"/>
      <c r="ALX85" s="72"/>
      <c r="ALY85" s="72"/>
      <c r="ALZ85" s="72"/>
      <c r="AMA85" s="72"/>
      <c r="AMB85" s="72"/>
      <c r="AMC85" s="72"/>
      <c r="AMD85" s="72"/>
      <c r="AME85" s="72"/>
      <c r="AMF85" s="72"/>
      <c r="AMG85" s="72"/>
      <c r="AMH85" s="72"/>
      <c r="AMI85" s="72"/>
      <c r="AMJ85" s="72"/>
      <c r="AMK85" s="72"/>
      <c r="AML85" s="72"/>
      <c r="AMM85" s="72"/>
      <c r="AMN85" s="72"/>
      <c r="AMO85" s="72"/>
      <c r="AMP85" s="72"/>
      <c r="AMQ85" s="72"/>
      <c r="AMR85" s="72"/>
      <c r="AMS85" s="72"/>
      <c r="AMT85" s="72"/>
      <c r="AMU85" s="72"/>
      <c r="AMV85" s="72"/>
      <c r="AMW85" s="72"/>
      <c r="AMX85" s="72"/>
      <c r="AMY85" s="72"/>
      <c r="AMZ85" s="72"/>
      <c r="ANA85" s="72"/>
      <c r="ANB85" s="72"/>
      <c r="ANC85" s="72"/>
      <c r="AND85" s="72"/>
      <c r="ANE85" s="72"/>
      <c r="ANF85" s="72"/>
      <c r="ANG85" s="72"/>
      <c r="ANH85" s="72"/>
      <c r="ANI85" s="72"/>
      <c r="ANJ85" s="72"/>
      <c r="ANK85" s="72"/>
      <c r="ANL85" s="72"/>
      <c r="ANM85" s="72"/>
      <c r="ANN85" s="72"/>
      <c r="ANO85" s="72"/>
      <c r="ANP85" s="72"/>
      <c r="ANQ85" s="72"/>
      <c r="ANR85" s="72"/>
      <c r="ANS85" s="72"/>
      <c r="ANT85" s="72"/>
      <c r="ANU85" s="72"/>
      <c r="ANV85" s="72"/>
      <c r="ANW85" s="72"/>
      <c r="ANX85" s="72"/>
      <c r="ANY85" s="72"/>
      <c r="ANZ85" s="72"/>
      <c r="AOA85" s="72"/>
      <c r="AOB85" s="72"/>
      <c r="AOC85" s="72"/>
      <c r="AOD85" s="72"/>
      <c r="AOE85" s="72"/>
      <c r="AOF85" s="72"/>
      <c r="AOG85" s="72"/>
      <c r="AOH85" s="72"/>
      <c r="AOI85" s="72"/>
      <c r="AOJ85" s="72"/>
      <c r="AOK85" s="72"/>
      <c r="AOL85" s="72"/>
      <c r="AOM85" s="72"/>
      <c r="AON85" s="72"/>
      <c r="AOO85" s="72"/>
      <c r="AOP85" s="72"/>
      <c r="AOQ85" s="72"/>
      <c r="AOR85" s="72"/>
      <c r="AOS85" s="72"/>
      <c r="AOT85" s="72"/>
      <c r="AOU85" s="72"/>
      <c r="AOV85" s="72"/>
      <c r="AOW85" s="72"/>
      <c r="AOX85" s="72"/>
      <c r="AOY85" s="72"/>
      <c r="AOZ85" s="72"/>
      <c r="APA85" s="72"/>
      <c r="APB85" s="72"/>
      <c r="APC85" s="72"/>
      <c r="APD85" s="72"/>
      <c r="APE85" s="72"/>
      <c r="APF85" s="72"/>
      <c r="APG85" s="72"/>
      <c r="APH85" s="72"/>
      <c r="API85" s="72"/>
      <c r="APJ85" s="72"/>
      <c r="APK85" s="72"/>
      <c r="APL85" s="72"/>
      <c r="APM85" s="72"/>
      <c r="APN85" s="72"/>
      <c r="APO85" s="72"/>
      <c r="APP85" s="72"/>
      <c r="APQ85" s="72"/>
      <c r="APR85" s="72"/>
      <c r="APS85" s="72"/>
      <c r="APT85" s="72"/>
      <c r="APU85" s="72"/>
      <c r="APV85" s="72"/>
      <c r="APW85" s="72"/>
      <c r="APX85" s="72"/>
      <c r="APY85" s="72"/>
      <c r="APZ85" s="72"/>
      <c r="AQA85" s="72"/>
      <c r="AQB85" s="72"/>
      <c r="AQC85" s="72"/>
      <c r="AQD85" s="72"/>
      <c r="AQE85" s="72"/>
      <c r="AQF85" s="72"/>
      <c r="AQG85" s="72"/>
      <c r="AQH85" s="72"/>
      <c r="AQI85" s="72"/>
      <c r="AQJ85" s="72"/>
      <c r="AQK85" s="72"/>
      <c r="AQL85" s="72"/>
      <c r="AQM85" s="72"/>
      <c r="AQN85" s="72"/>
      <c r="AQO85" s="72"/>
      <c r="AQP85" s="72"/>
      <c r="AQQ85" s="72"/>
      <c r="AQR85" s="72"/>
      <c r="AQS85" s="72"/>
      <c r="AQT85" s="72"/>
      <c r="AQU85" s="72"/>
      <c r="AQV85" s="72"/>
      <c r="AQW85" s="72"/>
      <c r="AQX85" s="72"/>
      <c r="AQY85" s="72"/>
      <c r="AQZ85" s="72"/>
      <c r="ARA85" s="72"/>
      <c r="ARB85" s="72"/>
      <c r="ARC85" s="72"/>
      <c r="ARD85" s="72"/>
      <c r="ARE85" s="72"/>
      <c r="ARF85" s="72"/>
      <c r="ARG85" s="72"/>
      <c r="ARH85" s="72"/>
      <c r="ARI85" s="72"/>
      <c r="ARJ85" s="72"/>
      <c r="ARK85" s="72"/>
      <c r="ARL85" s="72"/>
      <c r="ARM85" s="72"/>
      <c r="ARN85" s="72"/>
      <c r="ARO85" s="72"/>
      <c r="ARP85" s="72"/>
      <c r="ARQ85" s="72"/>
      <c r="ARR85" s="72"/>
      <c r="ARS85" s="72"/>
      <c r="ART85" s="72"/>
      <c r="ARU85" s="72"/>
      <c r="ARV85" s="72"/>
      <c r="ARW85" s="72"/>
      <c r="ARX85" s="72"/>
      <c r="ARY85" s="72"/>
      <c r="ARZ85" s="72"/>
      <c r="ASA85" s="72"/>
      <c r="ASB85" s="72"/>
      <c r="ASC85" s="72"/>
      <c r="ASD85" s="72"/>
      <c r="ASE85" s="72"/>
      <c r="ASF85" s="72"/>
      <c r="ASG85" s="72"/>
      <c r="ASH85" s="72"/>
      <c r="ASI85" s="72"/>
      <c r="ASJ85" s="72"/>
      <c r="ASK85" s="72"/>
      <c r="ASL85" s="72"/>
      <c r="ASM85" s="72"/>
      <c r="ASN85" s="72"/>
      <c r="ASO85" s="72"/>
      <c r="ASP85" s="72"/>
      <c r="ASQ85" s="72"/>
      <c r="ASR85" s="72"/>
      <c r="ASS85" s="72"/>
      <c r="AST85" s="72"/>
      <c r="ASU85" s="72"/>
      <c r="ASV85" s="72"/>
      <c r="ASW85" s="72"/>
      <c r="ASX85" s="72"/>
      <c r="ASY85" s="72"/>
      <c r="ASZ85" s="72"/>
      <c r="ATA85" s="72"/>
      <c r="ATB85" s="72"/>
      <c r="ATC85" s="72"/>
      <c r="ATD85" s="72"/>
      <c r="ATE85" s="72"/>
      <c r="ATF85" s="72"/>
      <c r="ATG85" s="72"/>
      <c r="ATH85" s="72"/>
      <c r="ATI85" s="72"/>
      <c r="ATJ85" s="72"/>
      <c r="ATK85" s="72"/>
      <c r="ATL85" s="72"/>
      <c r="ATM85" s="72"/>
      <c r="ATN85" s="72"/>
      <c r="ATO85" s="72"/>
      <c r="ATP85" s="72"/>
      <c r="ATQ85" s="72"/>
      <c r="ATR85" s="72"/>
      <c r="ATS85" s="72"/>
      <c r="ATT85" s="72"/>
      <c r="ATU85" s="72"/>
      <c r="ATV85" s="72"/>
      <c r="ATW85" s="72"/>
      <c r="ATX85" s="72"/>
      <c r="ATY85" s="72"/>
      <c r="ATZ85" s="72"/>
      <c r="AUA85" s="72"/>
      <c r="AUB85" s="72"/>
      <c r="AUC85" s="72"/>
      <c r="AUD85" s="72"/>
      <c r="AUE85" s="72"/>
      <c r="AUF85" s="72"/>
      <c r="AUG85" s="72"/>
      <c r="AUH85" s="72"/>
      <c r="AUI85" s="72"/>
      <c r="AUJ85" s="72"/>
      <c r="AUK85" s="72"/>
      <c r="AUL85" s="72"/>
      <c r="AUM85" s="72"/>
      <c r="AUN85" s="72"/>
      <c r="AUO85" s="72"/>
      <c r="AUP85" s="72"/>
      <c r="AUQ85" s="72"/>
      <c r="AUR85" s="72"/>
      <c r="AUS85" s="72"/>
      <c r="AUT85" s="72"/>
      <c r="AUU85" s="72"/>
      <c r="AUV85" s="72"/>
      <c r="AUW85" s="72"/>
      <c r="AUX85" s="72"/>
      <c r="AUY85" s="72"/>
      <c r="AUZ85" s="72"/>
      <c r="AVA85" s="72"/>
      <c r="AVB85" s="72"/>
      <c r="AVC85" s="72"/>
      <c r="AVD85" s="72"/>
      <c r="AVE85" s="72"/>
      <c r="AVF85" s="72"/>
      <c r="AVG85" s="72"/>
      <c r="AVH85" s="72"/>
      <c r="AVI85" s="72"/>
      <c r="AVJ85" s="72"/>
      <c r="AVK85" s="72"/>
      <c r="AVL85" s="72"/>
      <c r="AVM85" s="72"/>
      <c r="AVN85" s="72"/>
      <c r="AVO85" s="72"/>
      <c r="AVP85" s="72"/>
      <c r="AVQ85" s="72"/>
      <c r="AVR85" s="72"/>
      <c r="AVS85" s="72"/>
      <c r="AVT85" s="72"/>
      <c r="AVU85" s="72"/>
      <c r="AVV85" s="72"/>
      <c r="AVW85" s="72"/>
      <c r="AVX85" s="72"/>
      <c r="AVY85" s="72"/>
      <c r="AVZ85" s="72"/>
      <c r="AWA85" s="72"/>
      <c r="AWB85" s="72"/>
      <c r="AWC85" s="72"/>
      <c r="AWD85" s="72"/>
      <c r="AWE85" s="72"/>
      <c r="AWF85" s="72"/>
      <c r="AWG85" s="72"/>
      <c r="AWH85" s="72"/>
      <c r="AWI85" s="72"/>
      <c r="AWJ85" s="72"/>
      <c r="AWK85" s="72"/>
      <c r="AWL85" s="72"/>
      <c r="AWM85" s="72"/>
      <c r="AWN85" s="72"/>
      <c r="AWO85" s="72"/>
      <c r="AWP85" s="72"/>
      <c r="AWQ85" s="72"/>
      <c r="AWR85" s="72"/>
      <c r="AWS85" s="72"/>
      <c r="AWT85" s="72"/>
      <c r="AWU85" s="72"/>
      <c r="AWV85" s="72"/>
      <c r="AWW85" s="72"/>
      <c r="AWX85" s="72"/>
      <c r="AWY85" s="72"/>
      <c r="AWZ85" s="72"/>
      <c r="AXA85" s="72"/>
      <c r="AXB85" s="72"/>
      <c r="AXC85" s="72"/>
      <c r="AXD85" s="72"/>
      <c r="AXE85" s="72"/>
      <c r="AXF85" s="72"/>
      <c r="AXG85" s="72"/>
      <c r="AXH85" s="72"/>
      <c r="AXI85" s="72"/>
      <c r="AXJ85" s="72"/>
      <c r="AXK85" s="72"/>
      <c r="AXL85" s="72"/>
      <c r="AXM85" s="72"/>
      <c r="AXN85" s="72"/>
      <c r="AXO85" s="72"/>
      <c r="AXP85" s="72"/>
      <c r="AXQ85" s="72"/>
      <c r="AXR85" s="72"/>
      <c r="AXS85" s="72"/>
      <c r="AXT85" s="72"/>
      <c r="AXU85" s="72"/>
      <c r="AXV85" s="72"/>
      <c r="AXW85" s="72"/>
      <c r="AXX85" s="72"/>
      <c r="AXY85" s="72"/>
      <c r="AXZ85" s="72"/>
      <c r="AYA85" s="72"/>
      <c r="AYB85" s="72"/>
      <c r="AYC85" s="72"/>
      <c r="AYD85" s="72"/>
      <c r="AYE85" s="72"/>
      <c r="AYF85" s="72"/>
      <c r="AYG85" s="72"/>
      <c r="AYH85" s="72"/>
      <c r="AYI85" s="72"/>
      <c r="AYJ85" s="72"/>
      <c r="AYK85" s="72"/>
      <c r="AYL85" s="72"/>
      <c r="AYM85" s="72"/>
      <c r="AYN85" s="72"/>
      <c r="AYO85" s="72"/>
      <c r="AYP85" s="72"/>
      <c r="AYQ85" s="72"/>
      <c r="AYR85" s="72"/>
      <c r="AYS85" s="72"/>
      <c r="AYT85" s="72"/>
      <c r="AYU85" s="72"/>
      <c r="AYV85" s="72"/>
      <c r="AYW85" s="72"/>
      <c r="AYX85" s="72"/>
      <c r="AYY85" s="72"/>
      <c r="AYZ85" s="72"/>
      <c r="AZA85" s="72"/>
      <c r="AZB85" s="72"/>
      <c r="AZC85" s="72"/>
      <c r="AZD85" s="72"/>
      <c r="AZE85" s="72"/>
      <c r="AZF85" s="72"/>
      <c r="AZG85" s="72"/>
      <c r="AZH85" s="72"/>
      <c r="AZI85" s="72"/>
      <c r="AZJ85" s="72"/>
      <c r="AZK85" s="72"/>
      <c r="AZL85" s="72"/>
      <c r="AZM85" s="72"/>
      <c r="AZN85" s="72"/>
      <c r="AZO85" s="72"/>
      <c r="AZP85" s="72"/>
      <c r="AZQ85" s="72"/>
      <c r="AZR85" s="72"/>
      <c r="AZS85" s="72"/>
      <c r="AZT85" s="72"/>
      <c r="AZU85" s="72"/>
      <c r="AZV85" s="72"/>
      <c r="AZW85" s="72"/>
      <c r="AZX85" s="72"/>
      <c r="AZY85" s="72"/>
      <c r="AZZ85" s="72"/>
      <c r="BAA85" s="72"/>
      <c r="BAB85" s="72"/>
      <c r="BAC85" s="72"/>
      <c r="BAD85" s="72"/>
      <c r="BAE85" s="72"/>
      <c r="BAF85" s="72"/>
      <c r="BAG85" s="72"/>
      <c r="BAH85" s="72"/>
      <c r="BAI85" s="72"/>
      <c r="BAJ85" s="72"/>
      <c r="BAK85" s="72"/>
      <c r="BAL85" s="72"/>
      <c r="BAM85" s="72"/>
      <c r="BAN85" s="72"/>
      <c r="BAO85" s="72"/>
      <c r="BAP85" s="72"/>
      <c r="BAQ85" s="72"/>
      <c r="BAR85" s="72"/>
      <c r="BAS85" s="72"/>
      <c r="BAT85" s="72"/>
      <c r="BAU85" s="72"/>
      <c r="BAV85" s="72"/>
      <c r="BAW85" s="72"/>
      <c r="BAX85" s="72"/>
      <c r="BAY85" s="72"/>
      <c r="BAZ85" s="72"/>
      <c r="BBA85" s="72"/>
      <c r="BBB85" s="72"/>
      <c r="BBC85" s="72"/>
      <c r="BBD85" s="72"/>
      <c r="BBE85" s="72"/>
      <c r="BBF85" s="72"/>
      <c r="BBG85" s="72"/>
      <c r="BBH85" s="72"/>
      <c r="BBI85" s="72"/>
      <c r="BBJ85" s="72"/>
      <c r="BBK85" s="72"/>
      <c r="BBL85" s="72"/>
      <c r="BBM85" s="72"/>
      <c r="BBN85" s="72"/>
      <c r="BBO85" s="72"/>
      <c r="BBP85" s="72"/>
      <c r="BBQ85" s="72"/>
      <c r="BBR85" s="72"/>
      <c r="BBS85" s="72"/>
      <c r="BBT85" s="72"/>
      <c r="BBU85" s="72"/>
      <c r="BBV85" s="72"/>
      <c r="BBW85" s="72"/>
      <c r="BBX85" s="72"/>
      <c r="BBY85" s="72"/>
      <c r="BBZ85" s="72"/>
      <c r="BCA85" s="72"/>
      <c r="BCB85" s="72"/>
      <c r="BCC85" s="72"/>
      <c r="BCD85" s="72"/>
      <c r="BCE85" s="72"/>
      <c r="BCF85" s="72"/>
      <c r="BCG85" s="72"/>
      <c r="BCH85" s="72"/>
      <c r="BCI85" s="72"/>
      <c r="BCJ85" s="72"/>
      <c r="BCK85" s="72"/>
      <c r="BCL85" s="72"/>
      <c r="BCM85" s="72"/>
      <c r="BCN85" s="72"/>
      <c r="BCO85" s="72"/>
      <c r="BCP85" s="72"/>
      <c r="BCQ85" s="72"/>
      <c r="BCR85" s="72"/>
      <c r="BCS85" s="72"/>
      <c r="BCT85" s="72"/>
      <c r="BCU85" s="72"/>
      <c r="BCV85" s="72"/>
      <c r="BCW85" s="72"/>
      <c r="BCX85" s="72"/>
      <c r="BCY85" s="72"/>
      <c r="BCZ85" s="72"/>
      <c r="BDA85" s="72"/>
      <c r="BDB85" s="72"/>
      <c r="BDC85" s="72"/>
      <c r="BDD85" s="72"/>
      <c r="BDE85" s="72"/>
      <c r="BDF85" s="72"/>
      <c r="BDG85" s="72"/>
      <c r="BDH85" s="72"/>
      <c r="BDI85" s="72"/>
      <c r="BDJ85" s="72"/>
      <c r="BDK85" s="72"/>
      <c r="BDL85" s="72"/>
      <c r="BDM85" s="72"/>
      <c r="BDN85" s="72"/>
      <c r="BDO85" s="72"/>
      <c r="BDP85" s="72"/>
      <c r="BDQ85" s="72"/>
      <c r="BDR85" s="72"/>
      <c r="BDS85" s="72"/>
      <c r="BDT85" s="72"/>
      <c r="BDU85" s="72"/>
      <c r="BDV85" s="72"/>
      <c r="BDW85" s="72"/>
      <c r="BDX85" s="72"/>
      <c r="BDY85" s="72"/>
      <c r="BDZ85" s="72"/>
      <c r="BEA85" s="72"/>
      <c r="BEB85" s="72"/>
      <c r="BEC85" s="72"/>
      <c r="BED85" s="72"/>
      <c r="BEE85" s="72"/>
      <c r="BEF85" s="72"/>
      <c r="BEG85" s="72"/>
      <c r="BEH85" s="72"/>
      <c r="BEI85" s="72"/>
      <c r="BEJ85" s="72"/>
      <c r="BEK85" s="72"/>
      <c r="BEL85" s="72"/>
      <c r="BEM85" s="72"/>
      <c r="BEN85" s="72"/>
      <c r="BEO85" s="72"/>
      <c r="BEP85" s="72"/>
      <c r="BEQ85" s="72"/>
      <c r="BER85" s="72"/>
      <c r="BES85" s="72"/>
      <c r="BET85" s="72"/>
      <c r="BEU85" s="72"/>
      <c r="BEV85" s="72"/>
      <c r="BEW85" s="72"/>
      <c r="BEX85" s="72"/>
      <c r="BEY85" s="72"/>
      <c r="BEZ85" s="72"/>
      <c r="BFA85" s="72"/>
      <c r="BFB85" s="72"/>
      <c r="BFC85" s="72"/>
      <c r="BFD85" s="72"/>
      <c r="BFE85" s="72"/>
      <c r="BFF85" s="72"/>
      <c r="BFG85" s="72"/>
      <c r="BFH85" s="72"/>
      <c r="BFI85" s="72"/>
      <c r="BFJ85" s="72"/>
      <c r="BFK85" s="72"/>
      <c r="BFL85" s="72"/>
      <c r="BFM85" s="72"/>
      <c r="BFN85" s="72"/>
      <c r="BFO85" s="72"/>
      <c r="BFP85" s="72"/>
      <c r="BFQ85" s="72"/>
      <c r="BFR85" s="72"/>
      <c r="BFS85" s="72"/>
      <c r="BFT85" s="72"/>
      <c r="BFU85" s="72"/>
      <c r="BFV85" s="72"/>
      <c r="BFW85" s="72"/>
      <c r="BFX85" s="72"/>
      <c r="BFY85" s="72"/>
      <c r="BFZ85" s="72"/>
      <c r="BGA85" s="72"/>
      <c r="BGB85" s="72"/>
      <c r="BGC85" s="72"/>
      <c r="BGD85" s="72"/>
      <c r="BGE85" s="72"/>
      <c r="BGF85" s="72"/>
      <c r="BGG85" s="72"/>
      <c r="BGH85" s="72"/>
      <c r="BGI85" s="72"/>
      <c r="BGJ85" s="72"/>
      <c r="BGK85" s="72"/>
      <c r="BGL85" s="72"/>
      <c r="BGM85" s="72"/>
      <c r="BGN85" s="72"/>
      <c r="BGO85" s="72"/>
      <c r="BGP85" s="72"/>
      <c r="BGQ85" s="72"/>
      <c r="BGR85" s="72"/>
      <c r="BGS85" s="72"/>
      <c r="BGT85" s="72"/>
      <c r="BGU85" s="72"/>
      <c r="BGV85" s="72"/>
      <c r="BGW85" s="72"/>
      <c r="BGX85" s="72"/>
      <c r="BGY85" s="72"/>
      <c r="BGZ85" s="72"/>
      <c r="BHA85" s="72"/>
      <c r="BHB85" s="72"/>
      <c r="BHC85" s="72"/>
      <c r="BHD85" s="72"/>
      <c r="BHE85" s="72"/>
      <c r="BHF85" s="72"/>
      <c r="BHG85" s="72"/>
      <c r="BHH85" s="72"/>
      <c r="BHI85" s="72"/>
      <c r="BHJ85" s="72"/>
      <c r="BHK85" s="72"/>
      <c r="BHL85" s="72"/>
      <c r="BHM85" s="72"/>
      <c r="BHN85" s="72"/>
      <c r="BHO85" s="72"/>
      <c r="BHP85" s="72"/>
      <c r="BHQ85" s="72"/>
      <c r="BHR85" s="72"/>
      <c r="BHS85" s="72"/>
      <c r="BHT85" s="72"/>
      <c r="BHU85" s="72"/>
      <c r="BHV85" s="72"/>
      <c r="BHW85" s="72"/>
      <c r="BHX85" s="72"/>
      <c r="BHY85" s="72"/>
      <c r="BHZ85" s="72"/>
      <c r="BIA85" s="72"/>
      <c r="BIB85" s="72"/>
      <c r="BIC85" s="72"/>
      <c r="BID85" s="72"/>
      <c r="BIE85" s="72"/>
      <c r="BIF85" s="72"/>
      <c r="BIG85" s="72"/>
      <c r="BIH85" s="72"/>
      <c r="BII85" s="72"/>
      <c r="BIJ85" s="72"/>
      <c r="BIK85" s="72"/>
      <c r="BIL85" s="72"/>
      <c r="BIM85" s="72"/>
      <c r="BIN85" s="72"/>
      <c r="BIO85" s="72"/>
      <c r="BIP85" s="72"/>
      <c r="BIQ85" s="72"/>
      <c r="BIR85" s="72"/>
      <c r="BIS85" s="72"/>
      <c r="BIT85" s="72"/>
      <c r="BIU85" s="72"/>
      <c r="BIV85" s="72"/>
      <c r="BIW85" s="72"/>
      <c r="BIX85" s="72"/>
      <c r="BIY85" s="72"/>
      <c r="BIZ85" s="72"/>
    </row>
    <row r="86" spans="1:1612" s="37" customFormat="1" ht="60.4" customHeight="1">
      <c r="A86" s="151" t="s">
        <v>172</v>
      </c>
      <c r="B86" s="173"/>
      <c r="C86" s="91" t="s">
        <v>17</v>
      </c>
      <c r="D86" s="92">
        <v>2017</v>
      </c>
      <c r="E86" s="92">
        <v>2017</v>
      </c>
      <c r="F86" s="92">
        <v>2017</v>
      </c>
      <c r="G86" s="51">
        <v>140</v>
      </c>
      <c r="H86" s="51">
        <v>0</v>
      </c>
      <c r="I86" s="51">
        <v>0</v>
      </c>
      <c r="J86" s="51">
        <v>0</v>
      </c>
      <c r="K86" s="51">
        <v>140</v>
      </c>
      <c r="L86" s="51">
        <v>0</v>
      </c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  <c r="IW86" s="72"/>
      <c r="IX86" s="72"/>
      <c r="IY86" s="72"/>
      <c r="IZ86" s="72"/>
      <c r="JA86" s="72"/>
      <c r="JB86" s="72"/>
      <c r="JC86" s="72"/>
      <c r="JD86" s="72"/>
      <c r="JE86" s="72"/>
      <c r="JF86" s="72"/>
      <c r="JG86" s="72"/>
      <c r="JH86" s="72"/>
      <c r="JI86" s="72"/>
      <c r="JJ86" s="72"/>
      <c r="JK86" s="72"/>
      <c r="JL86" s="72"/>
      <c r="JM86" s="72"/>
      <c r="JN86" s="72"/>
      <c r="JO86" s="72"/>
      <c r="JP86" s="72"/>
      <c r="JQ86" s="72"/>
      <c r="JR86" s="72"/>
      <c r="JS86" s="72"/>
      <c r="JT86" s="72"/>
      <c r="JU86" s="72"/>
      <c r="JV86" s="72"/>
      <c r="JW86" s="72"/>
      <c r="JX86" s="72"/>
      <c r="JY86" s="72"/>
      <c r="JZ86" s="72"/>
      <c r="KA86" s="72"/>
      <c r="KB86" s="72"/>
      <c r="KC86" s="72"/>
      <c r="KD86" s="72"/>
      <c r="KE86" s="72"/>
      <c r="KF86" s="72"/>
      <c r="KG86" s="72"/>
      <c r="KH86" s="72"/>
      <c r="KI86" s="72"/>
      <c r="KJ86" s="72"/>
      <c r="KK86" s="72"/>
      <c r="KL86" s="72"/>
      <c r="KM86" s="72"/>
      <c r="KN86" s="72"/>
      <c r="KO86" s="72"/>
      <c r="KP86" s="72"/>
      <c r="KQ86" s="72"/>
      <c r="KR86" s="72"/>
      <c r="KS86" s="72"/>
      <c r="KT86" s="72"/>
      <c r="KU86" s="72"/>
      <c r="KV86" s="72"/>
      <c r="KW86" s="72"/>
      <c r="KX86" s="72"/>
      <c r="KY86" s="72"/>
      <c r="KZ86" s="72"/>
      <c r="LA86" s="72"/>
      <c r="LB86" s="72"/>
      <c r="LC86" s="72"/>
      <c r="LD86" s="72"/>
      <c r="LE86" s="72"/>
      <c r="LF86" s="72"/>
      <c r="LG86" s="72"/>
      <c r="LH86" s="72"/>
      <c r="LI86" s="72"/>
      <c r="LJ86" s="72"/>
      <c r="LK86" s="72"/>
      <c r="LL86" s="72"/>
      <c r="LM86" s="72"/>
      <c r="LN86" s="72"/>
      <c r="LO86" s="72"/>
      <c r="LP86" s="72"/>
      <c r="LQ86" s="72"/>
      <c r="LR86" s="72"/>
      <c r="LS86" s="72"/>
      <c r="LT86" s="72"/>
      <c r="LU86" s="72"/>
      <c r="LV86" s="72"/>
      <c r="LW86" s="72"/>
      <c r="LX86" s="72"/>
      <c r="LY86" s="72"/>
      <c r="LZ86" s="72"/>
      <c r="MA86" s="72"/>
      <c r="MB86" s="72"/>
      <c r="MC86" s="72"/>
      <c r="MD86" s="72"/>
      <c r="ME86" s="72"/>
      <c r="MF86" s="72"/>
      <c r="MG86" s="72"/>
      <c r="MH86" s="72"/>
      <c r="MI86" s="72"/>
      <c r="MJ86" s="72"/>
      <c r="MK86" s="72"/>
      <c r="ML86" s="72"/>
      <c r="MM86" s="72"/>
      <c r="MN86" s="72"/>
      <c r="MO86" s="72"/>
      <c r="MP86" s="72"/>
      <c r="MQ86" s="72"/>
      <c r="MR86" s="72"/>
      <c r="MS86" s="72"/>
      <c r="MT86" s="72"/>
      <c r="MU86" s="72"/>
      <c r="MV86" s="72"/>
      <c r="MW86" s="72"/>
      <c r="MX86" s="72"/>
      <c r="MY86" s="72"/>
      <c r="MZ86" s="72"/>
      <c r="NA86" s="72"/>
      <c r="NB86" s="72"/>
      <c r="NC86" s="72"/>
      <c r="ND86" s="72"/>
      <c r="NE86" s="72"/>
      <c r="NF86" s="72"/>
      <c r="NG86" s="72"/>
      <c r="NH86" s="72"/>
      <c r="NI86" s="72"/>
      <c r="NJ86" s="72"/>
      <c r="NK86" s="72"/>
      <c r="NL86" s="72"/>
      <c r="NM86" s="72"/>
      <c r="NN86" s="72"/>
      <c r="NO86" s="72"/>
      <c r="NP86" s="72"/>
      <c r="NQ86" s="72"/>
      <c r="NR86" s="72"/>
      <c r="NS86" s="72"/>
      <c r="NT86" s="72"/>
      <c r="NU86" s="72"/>
      <c r="NV86" s="72"/>
      <c r="NW86" s="72"/>
      <c r="NX86" s="72"/>
      <c r="NY86" s="72"/>
      <c r="NZ86" s="72"/>
      <c r="OA86" s="72"/>
      <c r="OB86" s="72"/>
      <c r="OC86" s="72"/>
      <c r="OD86" s="72"/>
      <c r="OE86" s="72"/>
      <c r="OF86" s="72"/>
      <c r="OG86" s="72"/>
      <c r="OH86" s="72"/>
      <c r="OI86" s="72"/>
      <c r="OJ86" s="72"/>
      <c r="OK86" s="72"/>
      <c r="OL86" s="72"/>
      <c r="OM86" s="72"/>
      <c r="ON86" s="72"/>
      <c r="OO86" s="72"/>
      <c r="OP86" s="72"/>
      <c r="OQ86" s="72"/>
      <c r="OR86" s="72"/>
      <c r="OS86" s="72"/>
      <c r="OT86" s="72"/>
      <c r="OU86" s="72"/>
      <c r="OV86" s="72"/>
      <c r="OW86" s="72"/>
      <c r="OX86" s="72"/>
      <c r="OY86" s="72"/>
      <c r="OZ86" s="72"/>
      <c r="PA86" s="72"/>
      <c r="PB86" s="72"/>
      <c r="PC86" s="72"/>
      <c r="PD86" s="72"/>
      <c r="PE86" s="72"/>
      <c r="PF86" s="72"/>
      <c r="PG86" s="72"/>
      <c r="PH86" s="72"/>
      <c r="PI86" s="72"/>
      <c r="PJ86" s="72"/>
      <c r="PK86" s="72"/>
      <c r="PL86" s="72"/>
      <c r="PM86" s="72"/>
      <c r="PN86" s="72"/>
      <c r="PO86" s="72"/>
      <c r="PP86" s="72"/>
      <c r="PQ86" s="72"/>
      <c r="PR86" s="72"/>
      <c r="PS86" s="72"/>
      <c r="PT86" s="72"/>
      <c r="PU86" s="72"/>
      <c r="PV86" s="72"/>
      <c r="PW86" s="72"/>
      <c r="PX86" s="72"/>
      <c r="PY86" s="72"/>
      <c r="PZ86" s="72"/>
      <c r="QA86" s="72"/>
      <c r="QB86" s="72"/>
      <c r="QC86" s="72"/>
      <c r="QD86" s="72"/>
      <c r="QE86" s="72"/>
      <c r="QF86" s="72"/>
      <c r="QG86" s="72"/>
      <c r="QH86" s="72"/>
      <c r="QI86" s="72"/>
      <c r="QJ86" s="72"/>
      <c r="QK86" s="72"/>
      <c r="QL86" s="72"/>
      <c r="QM86" s="72"/>
      <c r="QN86" s="72"/>
      <c r="QO86" s="72"/>
      <c r="QP86" s="72"/>
      <c r="QQ86" s="72"/>
      <c r="QR86" s="72"/>
      <c r="QS86" s="72"/>
      <c r="QT86" s="72"/>
      <c r="QU86" s="72"/>
      <c r="QV86" s="72"/>
      <c r="QW86" s="72"/>
      <c r="QX86" s="72"/>
      <c r="QY86" s="72"/>
      <c r="QZ86" s="72"/>
      <c r="RA86" s="72"/>
      <c r="RB86" s="72"/>
      <c r="RC86" s="72"/>
      <c r="RD86" s="72"/>
      <c r="RE86" s="72"/>
      <c r="RF86" s="72"/>
      <c r="RG86" s="72"/>
      <c r="RH86" s="72"/>
      <c r="RI86" s="72"/>
      <c r="RJ86" s="72"/>
      <c r="RK86" s="72"/>
      <c r="RL86" s="72"/>
      <c r="RM86" s="72"/>
      <c r="RN86" s="72"/>
      <c r="RO86" s="72"/>
      <c r="RP86" s="72"/>
      <c r="RQ86" s="72"/>
      <c r="RR86" s="72"/>
      <c r="RS86" s="72"/>
      <c r="RT86" s="72"/>
      <c r="RU86" s="72"/>
      <c r="RV86" s="72"/>
      <c r="RW86" s="72"/>
      <c r="RX86" s="72"/>
      <c r="RY86" s="72"/>
      <c r="RZ86" s="72"/>
      <c r="SA86" s="72"/>
      <c r="SB86" s="72"/>
      <c r="SC86" s="72"/>
      <c r="SD86" s="72"/>
      <c r="SE86" s="72"/>
      <c r="SF86" s="72"/>
      <c r="SG86" s="72"/>
      <c r="SH86" s="72"/>
      <c r="SI86" s="72"/>
      <c r="SJ86" s="72"/>
      <c r="SK86" s="72"/>
      <c r="SL86" s="72"/>
      <c r="SM86" s="72"/>
      <c r="SN86" s="72"/>
      <c r="SO86" s="72"/>
      <c r="SP86" s="72"/>
      <c r="SQ86" s="72"/>
      <c r="SR86" s="72"/>
      <c r="SS86" s="72"/>
      <c r="ST86" s="72"/>
      <c r="SU86" s="72"/>
      <c r="SV86" s="72"/>
      <c r="SW86" s="72"/>
      <c r="SX86" s="72"/>
      <c r="SY86" s="72"/>
      <c r="SZ86" s="72"/>
      <c r="TA86" s="72"/>
      <c r="TB86" s="72"/>
      <c r="TC86" s="72"/>
      <c r="TD86" s="72"/>
      <c r="TE86" s="72"/>
      <c r="TF86" s="72"/>
      <c r="TG86" s="72"/>
      <c r="TH86" s="72"/>
      <c r="TI86" s="72"/>
      <c r="TJ86" s="72"/>
      <c r="TK86" s="72"/>
      <c r="TL86" s="72"/>
      <c r="TM86" s="72"/>
      <c r="TN86" s="72"/>
      <c r="TO86" s="72"/>
      <c r="TP86" s="72"/>
      <c r="TQ86" s="72"/>
      <c r="TR86" s="72"/>
      <c r="TS86" s="72"/>
      <c r="TT86" s="72"/>
      <c r="TU86" s="72"/>
      <c r="TV86" s="72"/>
      <c r="TW86" s="72"/>
      <c r="TX86" s="72"/>
      <c r="TY86" s="72"/>
      <c r="TZ86" s="72"/>
      <c r="UA86" s="72"/>
      <c r="UB86" s="72"/>
      <c r="UC86" s="72"/>
      <c r="UD86" s="72"/>
      <c r="UE86" s="72"/>
      <c r="UF86" s="72"/>
      <c r="UG86" s="72"/>
      <c r="UH86" s="72"/>
      <c r="UI86" s="72"/>
      <c r="UJ86" s="72"/>
      <c r="UK86" s="72"/>
      <c r="UL86" s="72"/>
      <c r="UM86" s="72"/>
      <c r="UN86" s="72"/>
      <c r="UO86" s="72"/>
      <c r="UP86" s="72"/>
      <c r="UQ86" s="72"/>
      <c r="UR86" s="72"/>
      <c r="US86" s="72"/>
      <c r="UT86" s="72"/>
      <c r="UU86" s="72"/>
      <c r="UV86" s="72"/>
      <c r="UW86" s="72"/>
      <c r="UX86" s="72"/>
      <c r="UY86" s="72"/>
      <c r="UZ86" s="72"/>
      <c r="VA86" s="72"/>
      <c r="VB86" s="72"/>
      <c r="VC86" s="72"/>
      <c r="VD86" s="72"/>
      <c r="VE86" s="72"/>
      <c r="VF86" s="72"/>
      <c r="VG86" s="72"/>
      <c r="VH86" s="72"/>
      <c r="VI86" s="72"/>
      <c r="VJ86" s="72"/>
      <c r="VK86" s="72"/>
      <c r="VL86" s="72"/>
      <c r="VM86" s="72"/>
      <c r="VN86" s="72"/>
      <c r="VO86" s="72"/>
      <c r="VP86" s="72"/>
      <c r="VQ86" s="72"/>
      <c r="VR86" s="72"/>
      <c r="VS86" s="72"/>
      <c r="VT86" s="72"/>
      <c r="VU86" s="72"/>
      <c r="VV86" s="72"/>
      <c r="VW86" s="72"/>
      <c r="VX86" s="72"/>
      <c r="VY86" s="72"/>
      <c r="VZ86" s="72"/>
      <c r="WA86" s="72"/>
      <c r="WB86" s="72"/>
      <c r="WC86" s="72"/>
      <c r="WD86" s="72"/>
      <c r="WE86" s="72"/>
      <c r="WF86" s="72"/>
      <c r="WG86" s="72"/>
      <c r="WH86" s="72"/>
      <c r="WI86" s="72"/>
      <c r="WJ86" s="72"/>
      <c r="WK86" s="72"/>
      <c r="WL86" s="72"/>
      <c r="WM86" s="72"/>
      <c r="WN86" s="72"/>
      <c r="WO86" s="72"/>
      <c r="WP86" s="72"/>
      <c r="WQ86" s="72"/>
      <c r="WR86" s="72"/>
      <c r="WS86" s="72"/>
      <c r="WT86" s="72"/>
      <c r="WU86" s="72"/>
      <c r="WV86" s="72"/>
      <c r="WW86" s="72"/>
      <c r="WX86" s="72"/>
      <c r="WY86" s="72"/>
      <c r="WZ86" s="72"/>
      <c r="XA86" s="72"/>
      <c r="XB86" s="72"/>
      <c r="XC86" s="72"/>
      <c r="XD86" s="72"/>
      <c r="XE86" s="72"/>
      <c r="XF86" s="72"/>
      <c r="XG86" s="72"/>
      <c r="XH86" s="72"/>
      <c r="XI86" s="72"/>
      <c r="XJ86" s="72"/>
      <c r="XK86" s="72"/>
      <c r="XL86" s="72"/>
      <c r="XM86" s="72"/>
      <c r="XN86" s="72"/>
      <c r="XO86" s="72"/>
      <c r="XP86" s="72"/>
      <c r="XQ86" s="72"/>
      <c r="XR86" s="72"/>
      <c r="XS86" s="72"/>
      <c r="XT86" s="72"/>
      <c r="XU86" s="72"/>
      <c r="XV86" s="72"/>
      <c r="XW86" s="72"/>
      <c r="XX86" s="72"/>
      <c r="XY86" s="72"/>
      <c r="XZ86" s="72"/>
      <c r="YA86" s="72"/>
      <c r="YB86" s="72"/>
      <c r="YC86" s="72"/>
      <c r="YD86" s="72"/>
      <c r="YE86" s="72"/>
      <c r="YF86" s="72"/>
      <c r="YG86" s="72"/>
      <c r="YH86" s="72"/>
      <c r="YI86" s="72"/>
      <c r="YJ86" s="72"/>
      <c r="YK86" s="72"/>
      <c r="YL86" s="72"/>
      <c r="YM86" s="72"/>
      <c r="YN86" s="72"/>
      <c r="YO86" s="72"/>
      <c r="YP86" s="72"/>
      <c r="YQ86" s="72"/>
      <c r="YR86" s="72"/>
      <c r="YS86" s="72"/>
      <c r="YT86" s="72"/>
      <c r="YU86" s="72"/>
      <c r="YV86" s="72"/>
      <c r="YW86" s="72"/>
      <c r="YX86" s="72"/>
      <c r="YY86" s="72"/>
      <c r="YZ86" s="72"/>
      <c r="ZA86" s="72"/>
      <c r="ZB86" s="72"/>
      <c r="ZC86" s="72"/>
      <c r="ZD86" s="72"/>
      <c r="ZE86" s="72"/>
      <c r="ZF86" s="72"/>
      <c r="ZG86" s="72"/>
      <c r="ZH86" s="72"/>
      <c r="ZI86" s="72"/>
      <c r="ZJ86" s="72"/>
      <c r="ZK86" s="72"/>
      <c r="ZL86" s="72"/>
      <c r="ZM86" s="72"/>
      <c r="ZN86" s="72"/>
      <c r="ZO86" s="72"/>
      <c r="ZP86" s="72"/>
      <c r="ZQ86" s="72"/>
      <c r="ZR86" s="72"/>
      <c r="ZS86" s="72"/>
      <c r="ZT86" s="72"/>
      <c r="ZU86" s="72"/>
      <c r="ZV86" s="72"/>
      <c r="ZW86" s="72"/>
      <c r="ZX86" s="72"/>
      <c r="ZY86" s="72"/>
      <c r="ZZ86" s="72"/>
      <c r="AAA86" s="72"/>
      <c r="AAB86" s="72"/>
      <c r="AAC86" s="72"/>
      <c r="AAD86" s="72"/>
      <c r="AAE86" s="72"/>
      <c r="AAF86" s="72"/>
      <c r="AAG86" s="72"/>
      <c r="AAH86" s="72"/>
      <c r="AAI86" s="72"/>
      <c r="AAJ86" s="72"/>
      <c r="AAK86" s="72"/>
      <c r="AAL86" s="72"/>
      <c r="AAM86" s="72"/>
      <c r="AAN86" s="72"/>
      <c r="AAO86" s="72"/>
      <c r="AAP86" s="72"/>
      <c r="AAQ86" s="72"/>
      <c r="AAR86" s="72"/>
      <c r="AAS86" s="72"/>
      <c r="AAT86" s="72"/>
      <c r="AAU86" s="72"/>
      <c r="AAV86" s="72"/>
      <c r="AAW86" s="72"/>
      <c r="AAX86" s="72"/>
      <c r="AAY86" s="72"/>
      <c r="AAZ86" s="72"/>
      <c r="ABA86" s="72"/>
      <c r="ABB86" s="72"/>
      <c r="ABC86" s="72"/>
      <c r="ABD86" s="72"/>
      <c r="ABE86" s="72"/>
      <c r="ABF86" s="72"/>
      <c r="ABG86" s="72"/>
      <c r="ABH86" s="72"/>
      <c r="ABI86" s="72"/>
      <c r="ABJ86" s="72"/>
      <c r="ABK86" s="72"/>
      <c r="ABL86" s="72"/>
      <c r="ABM86" s="72"/>
      <c r="ABN86" s="72"/>
      <c r="ABO86" s="72"/>
      <c r="ABP86" s="72"/>
      <c r="ABQ86" s="72"/>
      <c r="ABR86" s="72"/>
      <c r="ABS86" s="72"/>
      <c r="ABT86" s="72"/>
      <c r="ABU86" s="72"/>
      <c r="ABV86" s="72"/>
      <c r="ABW86" s="72"/>
      <c r="ABX86" s="72"/>
      <c r="ABY86" s="72"/>
      <c r="ABZ86" s="72"/>
      <c r="ACA86" s="72"/>
      <c r="ACB86" s="72"/>
      <c r="ACC86" s="72"/>
      <c r="ACD86" s="72"/>
      <c r="ACE86" s="72"/>
      <c r="ACF86" s="72"/>
      <c r="ACG86" s="72"/>
      <c r="ACH86" s="72"/>
      <c r="ACI86" s="72"/>
      <c r="ACJ86" s="72"/>
      <c r="ACK86" s="72"/>
      <c r="ACL86" s="72"/>
      <c r="ACM86" s="72"/>
      <c r="ACN86" s="72"/>
      <c r="ACO86" s="72"/>
      <c r="ACP86" s="72"/>
      <c r="ACQ86" s="72"/>
      <c r="ACR86" s="72"/>
      <c r="ACS86" s="72"/>
      <c r="ACT86" s="72"/>
      <c r="ACU86" s="72"/>
      <c r="ACV86" s="72"/>
      <c r="ACW86" s="72"/>
      <c r="ACX86" s="72"/>
      <c r="ACY86" s="72"/>
      <c r="ACZ86" s="72"/>
      <c r="ADA86" s="72"/>
      <c r="ADB86" s="72"/>
      <c r="ADC86" s="72"/>
      <c r="ADD86" s="72"/>
      <c r="ADE86" s="72"/>
      <c r="ADF86" s="72"/>
      <c r="ADG86" s="72"/>
      <c r="ADH86" s="72"/>
      <c r="ADI86" s="72"/>
      <c r="ADJ86" s="72"/>
      <c r="ADK86" s="72"/>
      <c r="ADL86" s="72"/>
      <c r="ADM86" s="72"/>
      <c r="ADN86" s="72"/>
      <c r="ADO86" s="72"/>
      <c r="ADP86" s="72"/>
      <c r="ADQ86" s="72"/>
      <c r="ADR86" s="72"/>
      <c r="ADS86" s="72"/>
      <c r="ADT86" s="72"/>
      <c r="ADU86" s="72"/>
      <c r="ADV86" s="72"/>
      <c r="ADW86" s="72"/>
      <c r="ADX86" s="72"/>
      <c r="ADY86" s="72"/>
      <c r="ADZ86" s="72"/>
      <c r="AEA86" s="72"/>
      <c r="AEB86" s="72"/>
      <c r="AEC86" s="72"/>
      <c r="AED86" s="72"/>
      <c r="AEE86" s="72"/>
      <c r="AEF86" s="72"/>
      <c r="AEG86" s="72"/>
      <c r="AEH86" s="72"/>
      <c r="AEI86" s="72"/>
      <c r="AEJ86" s="72"/>
      <c r="AEK86" s="72"/>
      <c r="AEL86" s="72"/>
      <c r="AEM86" s="72"/>
      <c r="AEN86" s="72"/>
      <c r="AEO86" s="72"/>
      <c r="AEP86" s="72"/>
      <c r="AEQ86" s="72"/>
      <c r="AER86" s="72"/>
      <c r="AES86" s="72"/>
      <c r="AET86" s="72"/>
      <c r="AEU86" s="72"/>
      <c r="AEV86" s="72"/>
      <c r="AEW86" s="72"/>
      <c r="AEX86" s="72"/>
      <c r="AEY86" s="72"/>
      <c r="AEZ86" s="72"/>
      <c r="AFA86" s="72"/>
      <c r="AFB86" s="72"/>
      <c r="AFC86" s="72"/>
      <c r="AFD86" s="72"/>
      <c r="AFE86" s="72"/>
      <c r="AFF86" s="72"/>
      <c r="AFG86" s="72"/>
      <c r="AFH86" s="72"/>
      <c r="AFI86" s="72"/>
      <c r="AFJ86" s="72"/>
      <c r="AFK86" s="72"/>
      <c r="AFL86" s="72"/>
      <c r="AFM86" s="72"/>
      <c r="AFN86" s="72"/>
      <c r="AFO86" s="72"/>
      <c r="AFP86" s="72"/>
      <c r="AFQ86" s="72"/>
      <c r="AFR86" s="72"/>
      <c r="AFS86" s="72"/>
      <c r="AFT86" s="72"/>
      <c r="AFU86" s="72"/>
      <c r="AFV86" s="72"/>
      <c r="AFW86" s="72"/>
      <c r="AFX86" s="72"/>
      <c r="AFY86" s="72"/>
      <c r="AFZ86" s="72"/>
      <c r="AGA86" s="72"/>
      <c r="AGB86" s="72"/>
      <c r="AGC86" s="72"/>
      <c r="AGD86" s="72"/>
      <c r="AGE86" s="72"/>
      <c r="AGF86" s="72"/>
      <c r="AGG86" s="72"/>
      <c r="AGH86" s="72"/>
      <c r="AGI86" s="72"/>
      <c r="AGJ86" s="72"/>
      <c r="AGK86" s="72"/>
      <c r="AGL86" s="72"/>
      <c r="AGM86" s="72"/>
      <c r="AGN86" s="72"/>
      <c r="AGO86" s="72"/>
      <c r="AGP86" s="72"/>
      <c r="AGQ86" s="72"/>
      <c r="AGR86" s="72"/>
      <c r="AGS86" s="72"/>
      <c r="AGT86" s="72"/>
      <c r="AGU86" s="72"/>
      <c r="AGV86" s="72"/>
      <c r="AGW86" s="72"/>
      <c r="AGX86" s="72"/>
      <c r="AGY86" s="72"/>
      <c r="AGZ86" s="72"/>
      <c r="AHA86" s="72"/>
      <c r="AHB86" s="72"/>
      <c r="AHC86" s="72"/>
      <c r="AHD86" s="72"/>
      <c r="AHE86" s="72"/>
      <c r="AHF86" s="72"/>
      <c r="AHG86" s="72"/>
      <c r="AHH86" s="72"/>
      <c r="AHI86" s="72"/>
      <c r="AHJ86" s="72"/>
      <c r="AHK86" s="72"/>
      <c r="AHL86" s="72"/>
      <c r="AHM86" s="72"/>
      <c r="AHN86" s="72"/>
      <c r="AHO86" s="72"/>
      <c r="AHP86" s="72"/>
      <c r="AHQ86" s="72"/>
      <c r="AHR86" s="72"/>
      <c r="AHS86" s="72"/>
      <c r="AHT86" s="72"/>
      <c r="AHU86" s="72"/>
      <c r="AHV86" s="72"/>
      <c r="AHW86" s="72"/>
      <c r="AHX86" s="72"/>
      <c r="AHY86" s="72"/>
      <c r="AHZ86" s="72"/>
      <c r="AIA86" s="72"/>
      <c r="AIB86" s="72"/>
      <c r="AIC86" s="72"/>
      <c r="AID86" s="72"/>
      <c r="AIE86" s="72"/>
      <c r="AIF86" s="72"/>
      <c r="AIG86" s="72"/>
      <c r="AIH86" s="72"/>
      <c r="AII86" s="72"/>
      <c r="AIJ86" s="72"/>
      <c r="AIK86" s="72"/>
      <c r="AIL86" s="72"/>
      <c r="AIM86" s="72"/>
      <c r="AIN86" s="72"/>
      <c r="AIO86" s="72"/>
      <c r="AIP86" s="72"/>
      <c r="AIQ86" s="72"/>
      <c r="AIR86" s="72"/>
      <c r="AIS86" s="72"/>
      <c r="AIT86" s="72"/>
      <c r="AIU86" s="72"/>
      <c r="AIV86" s="72"/>
      <c r="AIW86" s="72"/>
      <c r="AIX86" s="72"/>
      <c r="AIY86" s="72"/>
      <c r="AIZ86" s="72"/>
      <c r="AJA86" s="72"/>
      <c r="AJB86" s="72"/>
      <c r="AJC86" s="72"/>
      <c r="AJD86" s="72"/>
      <c r="AJE86" s="72"/>
      <c r="AJF86" s="72"/>
      <c r="AJG86" s="72"/>
      <c r="AJH86" s="72"/>
      <c r="AJI86" s="72"/>
      <c r="AJJ86" s="72"/>
      <c r="AJK86" s="72"/>
      <c r="AJL86" s="72"/>
      <c r="AJM86" s="72"/>
      <c r="AJN86" s="72"/>
      <c r="AJO86" s="72"/>
      <c r="AJP86" s="72"/>
      <c r="AJQ86" s="72"/>
      <c r="AJR86" s="72"/>
      <c r="AJS86" s="72"/>
      <c r="AJT86" s="72"/>
      <c r="AJU86" s="72"/>
      <c r="AJV86" s="72"/>
      <c r="AJW86" s="72"/>
      <c r="AJX86" s="72"/>
      <c r="AJY86" s="72"/>
      <c r="AJZ86" s="72"/>
      <c r="AKA86" s="72"/>
      <c r="AKB86" s="72"/>
      <c r="AKC86" s="72"/>
      <c r="AKD86" s="72"/>
      <c r="AKE86" s="72"/>
      <c r="AKF86" s="72"/>
      <c r="AKG86" s="72"/>
      <c r="AKH86" s="72"/>
      <c r="AKI86" s="72"/>
      <c r="AKJ86" s="72"/>
      <c r="AKK86" s="72"/>
      <c r="AKL86" s="72"/>
      <c r="AKM86" s="72"/>
      <c r="AKN86" s="72"/>
      <c r="AKO86" s="72"/>
      <c r="AKP86" s="72"/>
      <c r="AKQ86" s="72"/>
      <c r="AKR86" s="72"/>
      <c r="AKS86" s="72"/>
      <c r="AKT86" s="72"/>
      <c r="AKU86" s="72"/>
      <c r="AKV86" s="72"/>
      <c r="AKW86" s="72"/>
      <c r="AKX86" s="72"/>
      <c r="AKY86" s="72"/>
      <c r="AKZ86" s="72"/>
      <c r="ALA86" s="72"/>
      <c r="ALB86" s="72"/>
      <c r="ALC86" s="72"/>
      <c r="ALD86" s="72"/>
      <c r="ALE86" s="72"/>
      <c r="ALF86" s="72"/>
      <c r="ALG86" s="72"/>
      <c r="ALH86" s="72"/>
      <c r="ALI86" s="72"/>
      <c r="ALJ86" s="72"/>
      <c r="ALK86" s="72"/>
      <c r="ALL86" s="72"/>
      <c r="ALM86" s="72"/>
      <c r="ALN86" s="72"/>
      <c r="ALO86" s="72"/>
      <c r="ALP86" s="72"/>
      <c r="ALQ86" s="72"/>
      <c r="ALR86" s="72"/>
      <c r="ALS86" s="72"/>
      <c r="ALT86" s="72"/>
      <c r="ALU86" s="72"/>
      <c r="ALV86" s="72"/>
      <c r="ALW86" s="72"/>
      <c r="ALX86" s="72"/>
      <c r="ALY86" s="72"/>
      <c r="ALZ86" s="72"/>
      <c r="AMA86" s="72"/>
      <c r="AMB86" s="72"/>
      <c r="AMC86" s="72"/>
      <c r="AMD86" s="72"/>
      <c r="AME86" s="72"/>
      <c r="AMF86" s="72"/>
      <c r="AMG86" s="72"/>
      <c r="AMH86" s="72"/>
      <c r="AMI86" s="72"/>
      <c r="AMJ86" s="72"/>
      <c r="AMK86" s="72"/>
      <c r="AML86" s="72"/>
      <c r="AMM86" s="72"/>
      <c r="AMN86" s="72"/>
      <c r="AMO86" s="72"/>
      <c r="AMP86" s="72"/>
      <c r="AMQ86" s="72"/>
      <c r="AMR86" s="72"/>
      <c r="AMS86" s="72"/>
      <c r="AMT86" s="72"/>
      <c r="AMU86" s="72"/>
      <c r="AMV86" s="72"/>
      <c r="AMW86" s="72"/>
      <c r="AMX86" s="72"/>
      <c r="AMY86" s="72"/>
      <c r="AMZ86" s="72"/>
      <c r="ANA86" s="72"/>
      <c r="ANB86" s="72"/>
      <c r="ANC86" s="72"/>
      <c r="AND86" s="72"/>
      <c r="ANE86" s="72"/>
      <c r="ANF86" s="72"/>
      <c r="ANG86" s="72"/>
      <c r="ANH86" s="72"/>
      <c r="ANI86" s="72"/>
      <c r="ANJ86" s="72"/>
      <c r="ANK86" s="72"/>
      <c r="ANL86" s="72"/>
      <c r="ANM86" s="72"/>
      <c r="ANN86" s="72"/>
      <c r="ANO86" s="72"/>
      <c r="ANP86" s="72"/>
      <c r="ANQ86" s="72"/>
      <c r="ANR86" s="72"/>
      <c r="ANS86" s="72"/>
      <c r="ANT86" s="72"/>
      <c r="ANU86" s="72"/>
      <c r="ANV86" s="72"/>
      <c r="ANW86" s="72"/>
      <c r="ANX86" s="72"/>
      <c r="ANY86" s="72"/>
      <c r="ANZ86" s="72"/>
      <c r="AOA86" s="72"/>
      <c r="AOB86" s="72"/>
      <c r="AOC86" s="72"/>
      <c r="AOD86" s="72"/>
      <c r="AOE86" s="72"/>
      <c r="AOF86" s="72"/>
      <c r="AOG86" s="72"/>
      <c r="AOH86" s="72"/>
      <c r="AOI86" s="72"/>
      <c r="AOJ86" s="72"/>
      <c r="AOK86" s="72"/>
      <c r="AOL86" s="72"/>
      <c r="AOM86" s="72"/>
      <c r="AON86" s="72"/>
      <c r="AOO86" s="72"/>
      <c r="AOP86" s="72"/>
      <c r="AOQ86" s="72"/>
      <c r="AOR86" s="72"/>
      <c r="AOS86" s="72"/>
      <c r="AOT86" s="72"/>
      <c r="AOU86" s="72"/>
      <c r="AOV86" s="72"/>
      <c r="AOW86" s="72"/>
      <c r="AOX86" s="72"/>
      <c r="AOY86" s="72"/>
      <c r="AOZ86" s="72"/>
      <c r="APA86" s="72"/>
      <c r="APB86" s="72"/>
      <c r="APC86" s="72"/>
      <c r="APD86" s="72"/>
      <c r="APE86" s="72"/>
      <c r="APF86" s="72"/>
      <c r="APG86" s="72"/>
      <c r="APH86" s="72"/>
      <c r="API86" s="72"/>
      <c r="APJ86" s="72"/>
      <c r="APK86" s="72"/>
      <c r="APL86" s="72"/>
      <c r="APM86" s="72"/>
      <c r="APN86" s="72"/>
      <c r="APO86" s="72"/>
      <c r="APP86" s="72"/>
      <c r="APQ86" s="72"/>
      <c r="APR86" s="72"/>
      <c r="APS86" s="72"/>
      <c r="APT86" s="72"/>
      <c r="APU86" s="72"/>
      <c r="APV86" s="72"/>
      <c r="APW86" s="72"/>
      <c r="APX86" s="72"/>
      <c r="APY86" s="72"/>
      <c r="APZ86" s="72"/>
      <c r="AQA86" s="72"/>
      <c r="AQB86" s="72"/>
      <c r="AQC86" s="72"/>
      <c r="AQD86" s="72"/>
      <c r="AQE86" s="72"/>
      <c r="AQF86" s="72"/>
      <c r="AQG86" s="72"/>
      <c r="AQH86" s="72"/>
      <c r="AQI86" s="72"/>
      <c r="AQJ86" s="72"/>
      <c r="AQK86" s="72"/>
      <c r="AQL86" s="72"/>
      <c r="AQM86" s="72"/>
      <c r="AQN86" s="72"/>
      <c r="AQO86" s="72"/>
      <c r="AQP86" s="72"/>
      <c r="AQQ86" s="72"/>
      <c r="AQR86" s="72"/>
      <c r="AQS86" s="72"/>
      <c r="AQT86" s="72"/>
      <c r="AQU86" s="72"/>
      <c r="AQV86" s="72"/>
      <c r="AQW86" s="72"/>
      <c r="AQX86" s="72"/>
      <c r="AQY86" s="72"/>
      <c r="AQZ86" s="72"/>
      <c r="ARA86" s="72"/>
      <c r="ARB86" s="72"/>
      <c r="ARC86" s="72"/>
      <c r="ARD86" s="72"/>
      <c r="ARE86" s="72"/>
      <c r="ARF86" s="72"/>
      <c r="ARG86" s="72"/>
      <c r="ARH86" s="72"/>
      <c r="ARI86" s="72"/>
      <c r="ARJ86" s="72"/>
      <c r="ARK86" s="72"/>
      <c r="ARL86" s="72"/>
      <c r="ARM86" s="72"/>
      <c r="ARN86" s="72"/>
      <c r="ARO86" s="72"/>
      <c r="ARP86" s="72"/>
      <c r="ARQ86" s="72"/>
      <c r="ARR86" s="72"/>
      <c r="ARS86" s="72"/>
      <c r="ART86" s="72"/>
      <c r="ARU86" s="72"/>
      <c r="ARV86" s="72"/>
      <c r="ARW86" s="72"/>
      <c r="ARX86" s="72"/>
      <c r="ARY86" s="72"/>
      <c r="ARZ86" s="72"/>
      <c r="ASA86" s="72"/>
      <c r="ASB86" s="72"/>
      <c r="ASC86" s="72"/>
      <c r="ASD86" s="72"/>
      <c r="ASE86" s="72"/>
      <c r="ASF86" s="72"/>
      <c r="ASG86" s="72"/>
      <c r="ASH86" s="72"/>
      <c r="ASI86" s="72"/>
      <c r="ASJ86" s="72"/>
      <c r="ASK86" s="72"/>
      <c r="ASL86" s="72"/>
      <c r="ASM86" s="72"/>
      <c r="ASN86" s="72"/>
      <c r="ASO86" s="72"/>
      <c r="ASP86" s="72"/>
      <c r="ASQ86" s="72"/>
      <c r="ASR86" s="72"/>
      <c r="ASS86" s="72"/>
      <c r="AST86" s="72"/>
      <c r="ASU86" s="72"/>
      <c r="ASV86" s="72"/>
      <c r="ASW86" s="72"/>
      <c r="ASX86" s="72"/>
      <c r="ASY86" s="72"/>
      <c r="ASZ86" s="72"/>
      <c r="ATA86" s="72"/>
      <c r="ATB86" s="72"/>
      <c r="ATC86" s="72"/>
      <c r="ATD86" s="72"/>
      <c r="ATE86" s="72"/>
      <c r="ATF86" s="72"/>
      <c r="ATG86" s="72"/>
      <c r="ATH86" s="72"/>
      <c r="ATI86" s="72"/>
      <c r="ATJ86" s="72"/>
      <c r="ATK86" s="72"/>
      <c r="ATL86" s="72"/>
      <c r="ATM86" s="72"/>
      <c r="ATN86" s="72"/>
      <c r="ATO86" s="72"/>
      <c r="ATP86" s="72"/>
      <c r="ATQ86" s="72"/>
      <c r="ATR86" s="72"/>
      <c r="ATS86" s="72"/>
      <c r="ATT86" s="72"/>
      <c r="ATU86" s="72"/>
      <c r="ATV86" s="72"/>
      <c r="ATW86" s="72"/>
      <c r="ATX86" s="72"/>
      <c r="ATY86" s="72"/>
      <c r="ATZ86" s="72"/>
      <c r="AUA86" s="72"/>
      <c r="AUB86" s="72"/>
      <c r="AUC86" s="72"/>
      <c r="AUD86" s="72"/>
      <c r="AUE86" s="72"/>
      <c r="AUF86" s="72"/>
      <c r="AUG86" s="72"/>
      <c r="AUH86" s="72"/>
      <c r="AUI86" s="72"/>
      <c r="AUJ86" s="72"/>
      <c r="AUK86" s="72"/>
      <c r="AUL86" s="72"/>
      <c r="AUM86" s="72"/>
      <c r="AUN86" s="72"/>
      <c r="AUO86" s="72"/>
      <c r="AUP86" s="72"/>
      <c r="AUQ86" s="72"/>
      <c r="AUR86" s="72"/>
      <c r="AUS86" s="72"/>
      <c r="AUT86" s="72"/>
      <c r="AUU86" s="72"/>
      <c r="AUV86" s="72"/>
      <c r="AUW86" s="72"/>
      <c r="AUX86" s="72"/>
      <c r="AUY86" s="72"/>
      <c r="AUZ86" s="72"/>
      <c r="AVA86" s="72"/>
      <c r="AVB86" s="72"/>
      <c r="AVC86" s="72"/>
      <c r="AVD86" s="72"/>
      <c r="AVE86" s="72"/>
      <c r="AVF86" s="72"/>
      <c r="AVG86" s="72"/>
      <c r="AVH86" s="72"/>
      <c r="AVI86" s="72"/>
      <c r="AVJ86" s="72"/>
      <c r="AVK86" s="72"/>
      <c r="AVL86" s="72"/>
      <c r="AVM86" s="72"/>
      <c r="AVN86" s="72"/>
      <c r="AVO86" s="72"/>
      <c r="AVP86" s="72"/>
      <c r="AVQ86" s="72"/>
      <c r="AVR86" s="72"/>
      <c r="AVS86" s="72"/>
      <c r="AVT86" s="72"/>
      <c r="AVU86" s="72"/>
      <c r="AVV86" s="72"/>
      <c r="AVW86" s="72"/>
      <c r="AVX86" s="72"/>
      <c r="AVY86" s="72"/>
      <c r="AVZ86" s="72"/>
      <c r="AWA86" s="72"/>
      <c r="AWB86" s="72"/>
      <c r="AWC86" s="72"/>
      <c r="AWD86" s="72"/>
      <c r="AWE86" s="72"/>
      <c r="AWF86" s="72"/>
      <c r="AWG86" s="72"/>
      <c r="AWH86" s="72"/>
      <c r="AWI86" s="72"/>
      <c r="AWJ86" s="72"/>
      <c r="AWK86" s="72"/>
      <c r="AWL86" s="72"/>
      <c r="AWM86" s="72"/>
      <c r="AWN86" s="72"/>
      <c r="AWO86" s="72"/>
      <c r="AWP86" s="72"/>
      <c r="AWQ86" s="72"/>
      <c r="AWR86" s="72"/>
      <c r="AWS86" s="72"/>
      <c r="AWT86" s="72"/>
      <c r="AWU86" s="72"/>
      <c r="AWV86" s="72"/>
      <c r="AWW86" s="72"/>
      <c r="AWX86" s="72"/>
      <c r="AWY86" s="72"/>
      <c r="AWZ86" s="72"/>
      <c r="AXA86" s="72"/>
      <c r="AXB86" s="72"/>
      <c r="AXC86" s="72"/>
      <c r="AXD86" s="72"/>
      <c r="AXE86" s="72"/>
      <c r="AXF86" s="72"/>
      <c r="AXG86" s="72"/>
      <c r="AXH86" s="72"/>
      <c r="AXI86" s="72"/>
      <c r="AXJ86" s="72"/>
      <c r="AXK86" s="72"/>
      <c r="AXL86" s="72"/>
      <c r="AXM86" s="72"/>
      <c r="AXN86" s="72"/>
      <c r="AXO86" s="72"/>
      <c r="AXP86" s="72"/>
      <c r="AXQ86" s="72"/>
      <c r="AXR86" s="72"/>
      <c r="AXS86" s="72"/>
      <c r="AXT86" s="72"/>
      <c r="AXU86" s="72"/>
      <c r="AXV86" s="72"/>
      <c r="AXW86" s="72"/>
      <c r="AXX86" s="72"/>
      <c r="AXY86" s="72"/>
      <c r="AXZ86" s="72"/>
      <c r="AYA86" s="72"/>
      <c r="AYB86" s="72"/>
      <c r="AYC86" s="72"/>
      <c r="AYD86" s="72"/>
      <c r="AYE86" s="72"/>
      <c r="AYF86" s="72"/>
      <c r="AYG86" s="72"/>
      <c r="AYH86" s="72"/>
      <c r="AYI86" s="72"/>
      <c r="AYJ86" s="72"/>
      <c r="AYK86" s="72"/>
      <c r="AYL86" s="72"/>
      <c r="AYM86" s="72"/>
      <c r="AYN86" s="72"/>
      <c r="AYO86" s="72"/>
      <c r="AYP86" s="72"/>
      <c r="AYQ86" s="72"/>
      <c r="AYR86" s="72"/>
      <c r="AYS86" s="72"/>
      <c r="AYT86" s="72"/>
      <c r="AYU86" s="72"/>
      <c r="AYV86" s="72"/>
      <c r="AYW86" s="72"/>
      <c r="AYX86" s="72"/>
      <c r="AYY86" s="72"/>
      <c r="AYZ86" s="72"/>
      <c r="AZA86" s="72"/>
      <c r="AZB86" s="72"/>
      <c r="AZC86" s="72"/>
      <c r="AZD86" s="72"/>
      <c r="AZE86" s="72"/>
      <c r="AZF86" s="72"/>
      <c r="AZG86" s="72"/>
      <c r="AZH86" s="72"/>
      <c r="AZI86" s="72"/>
      <c r="AZJ86" s="72"/>
      <c r="AZK86" s="72"/>
      <c r="AZL86" s="72"/>
      <c r="AZM86" s="72"/>
      <c r="AZN86" s="72"/>
      <c r="AZO86" s="72"/>
      <c r="AZP86" s="72"/>
      <c r="AZQ86" s="72"/>
      <c r="AZR86" s="72"/>
      <c r="AZS86" s="72"/>
      <c r="AZT86" s="72"/>
      <c r="AZU86" s="72"/>
      <c r="AZV86" s="72"/>
      <c r="AZW86" s="72"/>
      <c r="AZX86" s="72"/>
      <c r="AZY86" s="72"/>
      <c r="AZZ86" s="72"/>
      <c r="BAA86" s="72"/>
      <c r="BAB86" s="72"/>
      <c r="BAC86" s="72"/>
      <c r="BAD86" s="72"/>
      <c r="BAE86" s="72"/>
      <c r="BAF86" s="72"/>
      <c r="BAG86" s="72"/>
      <c r="BAH86" s="72"/>
      <c r="BAI86" s="72"/>
      <c r="BAJ86" s="72"/>
      <c r="BAK86" s="72"/>
      <c r="BAL86" s="72"/>
      <c r="BAM86" s="72"/>
      <c r="BAN86" s="72"/>
      <c r="BAO86" s="72"/>
      <c r="BAP86" s="72"/>
      <c r="BAQ86" s="72"/>
      <c r="BAR86" s="72"/>
      <c r="BAS86" s="72"/>
      <c r="BAT86" s="72"/>
      <c r="BAU86" s="72"/>
      <c r="BAV86" s="72"/>
      <c r="BAW86" s="72"/>
      <c r="BAX86" s="72"/>
      <c r="BAY86" s="72"/>
      <c r="BAZ86" s="72"/>
      <c r="BBA86" s="72"/>
      <c r="BBB86" s="72"/>
      <c r="BBC86" s="72"/>
      <c r="BBD86" s="72"/>
      <c r="BBE86" s="72"/>
      <c r="BBF86" s="72"/>
      <c r="BBG86" s="72"/>
      <c r="BBH86" s="72"/>
      <c r="BBI86" s="72"/>
      <c r="BBJ86" s="72"/>
      <c r="BBK86" s="72"/>
      <c r="BBL86" s="72"/>
      <c r="BBM86" s="72"/>
      <c r="BBN86" s="72"/>
      <c r="BBO86" s="72"/>
      <c r="BBP86" s="72"/>
      <c r="BBQ86" s="72"/>
      <c r="BBR86" s="72"/>
      <c r="BBS86" s="72"/>
      <c r="BBT86" s="72"/>
      <c r="BBU86" s="72"/>
      <c r="BBV86" s="72"/>
      <c r="BBW86" s="72"/>
      <c r="BBX86" s="72"/>
      <c r="BBY86" s="72"/>
      <c r="BBZ86" s="72"/>
      <c r="BCA86" s="72"/>
      <c r="BCB86" s="72"/>
      <c r="BCC86" s="72"/>
      <c r="BCD86" s="72"/>
      <c r="BCE86" s="72"/>
      <c r="BCF86" s="72"/>
      <c r="BCG86" s="72"/>
      <c r="BCH86" s="72"/>
      <c r="BCI86" s="72"/>
      <c r="BCJ86" s="72"/>
      <c r="BCK86" s="72"/>
      <c r="BCL86" s="72"/>
      <c r="BCM86" s="72"/>
      <c r="BCN86" s="72"/>
      <c r="BCO86" s="72"/>
      <c r="BCP86" s="72"/>
      <c r="BCQ86" s="72"/>
      <c r="BCR86" s="72"/>
      <c r="BCS86" s="72"/>
      <c r="BCT86" s="72"/>
      <c r="BCU86" s="72"/>
      <c r="BCV86" s="72"/>
      <c r="BCW86" s="72"/>
      <c r="BCX86" s="72"/>
      <c r="BCY86" s="72"/>
      <c r="BCZ86" s="72"/>
      <c r="BDA86" s="72"/>
      <c r="BDB86" s="72"/>
      <c r="BDC86" s="72"/>
      <c r="BDD86" s="72"/>
      <c r="BDE86" s="72"/>
      <c r="BDF86" s="72"/>
      <c r="BDG86" s="72"/>
      <c r="BDH86" s="72"/>
      <c r="BDI86" s="72"/>
      <c r="BDJ86" s="72"/>
      <c r="BDK86" s="72"/>
      <c r="BDL86" s="72"/>
      <c r="BDM86" s="72"/>
      <c r="BDN86" s="72"/>
      <c r="BDO86" s="72"/>
      <c r="BDP86" s="72"/>
      <c r="BDQ86" s="72"/>
      <c r="BDR86" s="72"/>
      <c r="BDS86" s="72"/>
      <c r="BDT86" s="72"/>
      <c r="BDU86" s="72"/>
      <c r="BDV86" s="72"/>
      <c r="BDW86" s="72"/>
      <c r="BDX86" s="72"/>
      <c r="BDY86" s="72"/>
      <c r="BDZ86" s="72"/>
      <c r="BEA86" s="72"/>
      <c r="BEB86" s="72"/>
      <c r="BEC86" s="72"/>
      <c r="BED86" s="72"/>
      <c r="BEE86" s="72"/>
      <c r="BEF86" s="72"/>
      <c r="BEG86" s="72"/>
      <c r="BEH86" s="72"/>
      <c r="BEI86" s="72"/>
      <c r="BEJ86" s="72"/>
      <c r="BEK86" s="72"/>
      <c r="BEL86" s="72"/>
      <c r="BEM86" s="72"/>
      <c r="BEN86" s="72"/>
      <c r="BEO86" s="72"/>
      <c r="BEP86" s="72"/>
      <c r="BEQ86" s="72"/>
      <c r="BER86" s="72"/>
      <c r="BES86" s="72"/>
      <c r="BET86" s="72"/>
      <c r="BEU86" s="72"/>
      <c r="BEV86" s="72"/>
      <c r="BEW86" s="72"/>
      <c r="BEX86" s="72"/>
      <c r="BEY86" s="72"/>
      <c r="BEZ86" s="72"/>
      <c r="BFA86" s="72"/>
      <c r="BFB86" s="72"/>
      <c r="BFC86" s="72"/>
      <c r="BFD86" s="72"/>
      <c r="BFE86" s="72"/>
      <c r="BFF86" s="72"/>
      <c r="BFG86" s="72"/>
      <c r="BFH86" s="72"/>
      <c r="BFI86" s="72"/>
      <c r="BFJ86" s="72"/>
      <c r="BFK86" s="72"/>
      <c r="BFL86" s="72"/>
      <c r="BFM86" s="72"/>
      <c r="BFN86" s="72"/>
      <c r="BFO86" s="72"/>
      <c r="BFP86" s="72"/>
      <c r="BFQ86" s="72"/>
      <c r="BFR86" s="72"/>
      <c r="BFS86" s="72"/>
      <c r="BFT86" s="72"/>
      <c r="BFU86" s="72"/>
      <c r="BFV86" s="72"/>
      <c r="BFW86" s="72"/>
      <c r="BFX86" s="72"/>
      <c r="BFY86" s="72"/>
      <c r="BFZ86" s="72"/>
      <c r="BGA86" s="72"/>
      <c r="BGB86" s="72"/>
      <c r="BGC86" s="72"/>
      <c r="BGD86" s="72"/>
      <c r="BGE86" s="72"/>
      <c r="BGF86" s="72"/>
      <c r="BGG86" s="72"/>
      <c r="BGH86" s="72"/>
      <c r="BGI86" s="72"/>
      <c r="BGJ86" s="72"/>
      <c r="BGK86" s="72"/>
      <c r="BGL86" s="72"/>
      <c r="BGM86" s="72"/>
      <c r="BGN86" s="72"/>
      <c r="BGO86" s="72"/>
      <c r="BGP86" s="72"/>
      <c r="BGQ86" s="72"/>
      <c r="BGR86" s="72"/>
      <c r="BGS86" s="72"/>
      <c r="BGT86" s="72"/>
      <c r="BGU86" s="72"/>
      <c r="BGV86" s="72"/>
      <c r="BGW86" s="72"/>
      <c r="BGX86" s="72"/>
      <c r="BGY86" s="72"/>
      <c r="BGZ86" s="72"/>
      <c r="BHA86" s="72"/>
      <c r="BHB86" s="72"/>
      <c r="BHC86" s="72"/>
      <c r="BHD86" s="72"/>
      <c r="BHE86" s="72"/>
      <c r="BHF86" s="72"/>
      <c r="BHG86" s="72"/>
      <c r="BHH86" s="72"/>
      <c r="BHI86" s="72"/>
      <c r="BHJ86" s="72"/>
      <c r="BHK86" s="72"/>
      <c r="BHL86" s="72"/>
      <c r="BHM86" s="72"/>
      <c r="BHN86" s="72"/>
      <c r="BHO86" s="72"/>
      <c r="BHP86" s="72"/>
      <c r="BHQ86" s="72"/>
      <c r="BHR86" s="72"/>
      <c r="BHS86" s="72"/>
      <c r="BHT86" s="72"/>
      <c r="BHU86" s="72"/>
      <c r="BHV86" s="72"/>
      <c r="BHW86" s="72"/>
      <c r="BHX86" s="72"/>
      <c r="BHY86" s="72"/>
      <c r="BHZ86" s="72"/>
      <c r="BIA86" s="72"/>
      <c r="BIB86" s="72"/>
      <c r="BIC86" s="72"/>
      <c r="BID86" s="72"/>
      <c r="BIE86" s="72"/>
      <c r="BIF86" s="72"/>
      <c r="BIG86" s="72"/>
      <c r="BIH86" s="72"/>
      <c r="BII86" s="72"/>
      <c r="BIJ86" s="72"/>
      <c r="BIK86" s="72"/>
      <c r="BIL86" s="72"/>
      <c r="BIM86" s="72"/>
      <c r="BIN86" s="72"/>
      <c r="BIO86" s="72"/>
      <c r="BIP86" s="72"/>
      <c r="BIQ86" s="72"/>
      <c r="BIR86" s="72"/>
      <c r="BIS86" s="72"/>
      <c r="BIT86" s="72"/>
      <c r="BIU86" s="72"/>
      <c r="BIV86" s="72"/>
      <c r="BIW86" s="72"/>
      <c r="BIX86" s="72"/>
      <c r="BIY86" s="72"/>
      <c r="BIZ86" s="72"/>
    </row>
    <row r="87" spans="1:1612" s="24" customFormat="1" ht="25.9" customHeight="1">
      <c r="A87" s="167" t="s">
        <v>26</v>
      </c>
      <c r="B87" s="167"/>
      <c r="C87" s="21"/>
      <c r="D87" s="22"/>
      <c r="E87" s="22"/>
      <c r="F87" s="22"/>
      <c r="G87" s="23">
        <f>SUM(G22:G24)</f>
        <v>140871.77425000002</v>
      </c>
      <c r="H87" s="23">
        <f t="shared" ref="H87:L87" si="10">SUM(H22:H24)</f>
        <v>0</v>
      </c>
      <c r="I87" s="23">
        <f t="shared" si="10"/>
        <v>30392.572550000004</v>
      </c>
      <c r="J87" s="23">
        <f t="shared" si="10"/>
        <v>5588.3372899999995</v>
      </c>
      <c r="K87" s="23">
        <f t="shared" si="10"/>
        <v>104890.86440999999</v>
      </c>
      <c r="L87" s="53">
        <f t="shared" si="10"/>
        <v>0</v>
      </c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73"/>
      <c r="IN87" s="73"/>
      <c r="IO87" s="73"/>
      <c r="IP87" s="73"/>
      <c r="IQ87" s="73"/>
      <c r="IR87" s="73"/>
      <c r="IS87" s="73"/>
      <c r="IT87" s="73"/>
      <c r="IU87" s="73"/>
      <c r="IV87" s="73"/>
      <c r="IW87" s="73"/>
      <c r="IX87" s="73"/>
      <c r="IY87" s="73"/>
      <c r="IZ87" s="73"/>
      <c r="JA87" s="73"/>
      <c r="JB87" s="73"/>
      <c r="JC87" s="73"/>
      <c r="JD87" s="73"/>
      <c r="JE87" s="73"/>
      <c r="JF87" s="73"/>
      <c r="JG87" s="73"/>
      <c r="JH87" s="73"/>
      <c r="JI87" s="73"/>
      <c r="JJ87" s="73"/>
      <c r="JK87" s="73"/>
      <c r="JL87" s="73"/>
      <c r="JM87" s="73"/>
      <c r="JN87" s="73"/>
      <c r="JO87" s="73"/>
      <c r="JP87" s="73"/>
      <c r="JQ87" s="73"/>
      <c r="JR87" s="73"/>
      <c r="JS87" s="73"/>
      <c r="JT87" s="73"/>
      <c r="JU87" s="73"/>
      <c r="JV87" s="73"/>
      <c r="JW87" s="73"/>
      <c r="JX87" s="73"/>
      <c r="JY87" s="73"/>
      <c r="JZ87" s="73"/>
      <c r="KA87" s="73"/>
      <c r="KB87" s="73"/>
      <c r="KC87" s="73"/>
      <c r="KD87" s="73"/>
      <c r="KE87" s="73"/>
      <c r="KF87" s="73"/>
      <c r="KG87" s="73"/>
      <c r="KH87" s="73"/>
      <c r="KI87" s="73"/>
      <c r="KJ87" s="73"/>
      <c r="KK87" s="73"/>
      <c r="KL87" s="73"/>
      <c r="KM87" s="73"/>
      <c r="KN87" s="73"/>
      <c r="KO87" s="73"/>
      <c r="KP87" s="73"/>
      <c r="KQ87" s="73"/>
      <c r="KR87" s="73"/>
      <c r="KS87" s="73"/>
      <c r="KT87" s="73"/>
      <c r="KU87" s="73"/>
      <c r="KV87" s="73"/>
      <c r="KW87" s="73"/>
      <c r="KX87" s="73"/>
      <c r="KY87" s="73"/>
      <c r="KZ87" s="73"/>
      <c r="LA87" s="73"/>
      <c r="LB87" s="73"/>
      <c r="LC87" s="73"/>
      <c r="LD87" s="73"/>
      <c r="LE87" s="73"/>
      <c r="LF87" s="73"/>
      <c r="LG87" s="73"/>
      <c r="LH87" s="73"/>
      <c r="LI87" s="73"/>
      <c r="LJ87" s="73"/>
      <c r="LK87" s="73"/>
      <c r="LL87" s="73"/>
      <c r="LM87" s="73"/>
      <c r="LN87" s="73"/>
      <c r="LO87" s="73"/>
      <c r="LP87" s="73"/>
      <c r="LQ87" s="73"/>
      <c r="LR87" s="73"/>
      <c r="LS87" s="73"/>
      <c r="LT87" s="73"/>
      <c r="LU87" s="73"/>
      <c r="LV87" s="73"/>
      <c r="LW87" s="73"/>
      <c r="LX87" s="73"/>
      <c r="LY87" s="73"/>
      <c r="LZ87" s="73"/>
      <c r="MA87" s="73"/>
      <c r="MB87" s="73"/>
      <c r="MC87" s="73"/>
      <c r="MD87" s="73"/>
      <c r="ME87" s="73"/>
      <c r="MF87" s="73"/>
      <c r="MG87" s="73"/>
      <c r="MH87" s="73"/>
      <c r="MI87" s="73"/>
      <c r="MJ87" s="73"/>
      <c r="MK87" s="73"/>
      <c r="ML87" s="73"/>
      <c r="MM87" s="73"/>
      <c r="MN87" s="73"/>
      <c r="MO87" s="73"/>
      <c r="MP87" s="73"/>
      <c r="MQ87" s="73"/>
      <c r="MR87" s="73"/>
      <c r="MS87" s="73"/>
      <c r="MT87" s="73"/>
      <c r="MU87" s="73"/>
      <c r="MV87" s="73"/>
      <c r="MW87" s="73"/>
      <c r="MX87" s="73"/>
      <c r="MY87" s="73"/>
      <c r="MZ87" s="73"/>
      <c r="NA87" s="73"/>
      <c r="NB87" s="73"/>
      <c r="NC87" s="73"/>
      <c r="ND87" s="73"/>
      <c r="NE87" s="73"/>
      <c r="NF87" s="73"/>
      <c r="NG87" s="73"/>
      <c r="NH87" s="73"/>
      <c r="NI87" s="73"/>
      <c r="NJ87" s="73"/>
      <c r="NK87" s="73"/>
      <c r="NL87" s="73"/>
      <c r="NM87" s="73"/>
      <c r="NN87" s="73"/>
      <c r="NO87" s="73"/>
      <c r="NP87" s="73"/>
      <c r="NQ87" s="73"/>
      <c r="NR87" s="73"/>
      <c r="NS87" s="73"/>
      <c r="NT87" s="73"/>
      <c r="NU87" s="73"/>
      <c r="NV87" s="73"/>
      <c r="NW87" s="73"/>
      <c r="NX87" s="73"/>
      <c r="NY87" s="73"/>
      <c r="NZ87" s="73"/>
      <c r="OA87" s="73"/>
      <c r="OB87" s="73"/>
      <c r="OC87" s="73"/>
      <c r="OD87" s="73"/>
      <c r="OE87" s="73"/>
      <c r="OF87" s="73"/>
      <c r="OG87" s="73"/>
      <c r="OH87" s="73"/>
      <c r="OI87" s="73"/>
      <c r="OJ87" s="73"/>
      <c r="OK87" s="73"/>
      <c r="OL87" s="73"/>
      <c r="OM87" s="73"/>
      <c r="ON87" s="73"/>
      <c r="OO87" s="73"/>
      <c r="OP87" s="73"/>
      <c r="OQ87" s="73"/>
      <c r="OR87" s="73"/>
      <c r="OS87" s="73"/>
      <c r="OT87" s="73"/>
      <c r="OU87" s="73"/>
      <c r="OV87" s="73"/>
      <c r="OW87" s="73"/>
      <c r="OX87" s="73"/>
      <c r="OY87" s="73"/>
      <c r="OZ87" s="73"/>
      <c r="PA87" s="73"/>
      <c r="PB87" s="73"/>
      <c r="PC87" s="73"/>
      <c r="PD87" s="73"/>
      <c r="PE87" s="73"/>
      <c r="PF87" s="73"/>
      <c r="PG87" s="73"/>
      <c r="PH87" s="73"/>
      <c r="PI87" s="73"/>
      <c r="PJ87" s="73"/>
      <c r="PK87" s="73"/>
      <c r="PL87" s="73"/>
      <c r="PM87" s="73"/>
      <c r="PN87" s="73"/>
      <c r="PO87" s="73"/>
      <c r="PP87" s="73"/>
      <c r="PQ87" s="73"/>
      <c r="PR87" s="73"/>
      <c r="PS87" s="73"/>
      <c r="PT87" s="73"/>
      <c r="PU87" s="73"/>
      <c r="PV87" s="73"/>
      <c r="PW87" s="73"/>
      <c r="PX87" s="73"/>
      <c r="PY87" s="73"/>
      <c r="PZ87" s="73"/>
      <c r="QA87" s="73"/>
      <c r="QB87" s="73"/>
      <c r="QC87" s="73"/>
      <c r="QD87" s="73"/>
      <c r="QE87" s="73"/>
      <c r="QF87" s="73"/>
      <c r="QG87" s="73"/>
      <c r="QH87" s="73"/>
      <c r="QI87" s="73"/>
      <c r="QJ87" s="73"/>
      <c r="QK87" s="73"/>
      <c r="QL87" s="73"/>
      <c r="QM87" s="73"/>
      <c r="QN87" s="73"/>
      <c r="QO87" s="73"/>
      <c r="QP87" s="73"/>
      <c r="QQ87" s="73"/>
      <c r="QR87" s="73"/>
      <c r="QS87" s="73"/>
      <c r="QT87" s="73"/>
      <c r="QU87" s="73"/>
      <c r="QV87" s="73"/>
      <c r="QW87" s="73"/>
      <c r="QX87" s="73"/>
      <c r="QY87" s="73"/>
      <c r="QZ87" s="73"/>
      <c r="RA87" s="73"/>
      <c r="RB87" s="73"/>
      <c r="RC87" s="73"/>
      <c r="RD87" s="73"/>
      <c r="RE87" s="73"/>
      <c r="RF87" s="73"/>
      <c r="RG87" s="73"/>
      <c r="RH87" s="73"/>
      <c r="RI87" s="73"/>
      <c r="RJ87" s="73"/>
      <c r="RK87" s="73"/>
      <c r="RL87" s="73"/>
      <c r="RM87" s="73"/>
      <c r="RN87" s="73"/>
      <c r="RO87" s="73"/>
      <c r="RP87" s="73"/>
      <c r="RQ87" s="73"/>
      <c r="RR87" s="73"/>
      <c r="RS87" s="73"/>
      <c r="RT87" s="73"/>
      <c r="RU87" s="73"/>
      <c r="RV87" s="73"/>
      <c r="RW87" s="73"/>
      <c r="RX87" s="73"/>
      <c r="RY87" s="73"/>
      <c r="RZ87" s="73"/>
      <c r="SA87" s="73"/>
      <c r="SB87" s="73"/>
      <c r="SC87" s="73"/>
      <c r="SD87" s="73"/>
      <c r="SE87" s="73"/>
      <c r="SF87" s="73"/>
      <c r="SG87" s="73"/>
      <c r="SH87" s="73"/>
      <c r="SI87" s="73"/>
      <c r="SJ87" s="73"/>
      <c r="SK87" s="73"/>
      <c r="SL87" s="73"/>
      <c r="SM87" s="73"/>
      <c r="SN87" s="73"/>
      <c r="SO87" s="73"/>
      <c r="SP87" s="73"/>
      <c r="SQ87" s="73"/>
      <c r="SR87" s="73"/>
      <c r="SS87" s="73"/>
      <c r="ST87" s="73"/>
      <c r="SU87" s="73"/>
      <c r="SV87" s="73"/>
      <c r="SW87" s="73"/>
      <c r="SX87" s="73"/>
      <c r="SY87" s="73"/>
      <c r="SZ87" s="73"/>
      <c r="TA87" s="73"/>
      <c r="TB87" s="73"/>
      <c r="TC87" s="73"/>
      <c r="TD87" s="73"/>
      <c r="TE87" s="73"/>
      <c r="TF87" s="73"/>
      <c r="TG87" s="73"/>
      <c r="TH87" s="73"/>
      <c r="TI87" s="73"/>
      <c r="TJ87" s="73"/>
      <c r="TK87" s="73"/>
      <c r="TL87" s="73"/>
      <c r="TM87" s="73"/>
      <c r="TN87" s="73"/>
      <c r="TO87" s="73"/>
      <c r="TP87" s="73"/>
      <c r="TQ87" s="73"/>
      <c r="TR87" s="73"/>
      <c r="TS87" s="73"/>
      <c r="TT87" s="73"/>
      <c r="TU87" s="73"/>
      <c r="TV87" s="73"/>
      <c r="TW87" s="73"/>
      <c r="TX87" s="73"/>
      <c r="TY87" s="73"/>
      <c r="TZ87" s="73"/>
      <c r="UA87" s="73"/>
      <c r="UB87" s="73"/>
      <c r="UC87" s="73"/>
      <c r="UD87" s="73"/>
      <c r="UE87" s="73"/>
      <c r="UF87" s="73"/>
      <c r="UG87" s="73"/>
      <c r="UH87" s="73"/>
      <c r="UI87" s="73"/>
      <c r="UJ87" s="73"/>
      <c r="UK87" s="73"/>
      <c r="UL87" s="73"/>
      <c r="UM87" s="73"/>
      <c r="UN87" s="73"/>
      <c r="UO87" s="73"/>
      <c r="UP87" s="73"/>
      <c r="UQ87" s="73"/>
      <c r="UR87" s="73"/>
      <c r="US87" s="73"/>
      <c r="UT87" s="73"/>
      <c r="UU87" s="73"/>
      <c r="UV87" s="73"/>
      <c r="UW87" s="73"/>
      <c r="UX87" s="73"/>
      <c r="UY87" s="73"/>
      <c r="UZ87" s="73"/>
      <c r="VA87" s="73"/>
      <c r="VB87" s="73"/>
      <c r="VC87" s="73"/>
      <c r="VD87" s="73"/>
      <c r="VE87" s="73"/>
      <c r="VF87" s="73"/>
      <c r="VG87" s="73"/>
      <c r="VH87" s="73"/>
      <c r="VI87" s="73"/>
      <c r="VJ87" s="73"/>
      <c r="VK87" s="73"/>
      <c r="VL87" s="73"/>
      <c r="VM87" s="73"/>
      <c r="VN87" s="73"/>
      <c r="VO87" s="73"/>
      <c r="VP87" s="73"/>
      <c r="VQ87" s="73"/>
      <c r="VR87" s="73"/>
      <c r="VS87" s="73"/>
      <c r="VT87" s="73"/>
      <c r="VU87" s="73"/>
      <c r="VV87" s="73"/>
      <c r="VW87" s="73"/>
      <c r="VX87" s="73"/>
      <c r="VY87" s="73"/>
      <c r="VZ87" s="73"/>
      <c r="WA87" s="73"/>
      <c r="WB87" s="73"/>
      <c r="WC87" s="73"/>
      <c r="WD87" s="73"/>
      <c r="WE87" s="73"/>
      <c r="WF87" s="73"/>
      <c r="WG87" s="73"/>
      <c r="WH87" s="73"/>
      <c r="WI87" s="73"/>
      <c r="WJ87" s="73"/>
      <c r="WK87" s="73"/>
      <c r="WL87" s="73"/>
      <c r="WM87" s="73"/>
      <c r="WN87" s="73"/>
      <c r="WO87" s="73"/>
      <c r="WP87" s="73"/>
      <c r="WQ87" s="73"/>
      <c r="WR87" s="73"/>
      <c r="WS87" s="73"/>
      <c r="WT87" s="73"/>
      <c r="WU87" s="73"/>
      <c r="WV87" s="73"/>
      <c r="WW87" s="73"/>
      <c r="WX87" s="73"/>
      <c r="WY87" s="73"/>
      <c r="WZ87" s="73"/>
      <c r="XA87" s="73"/>
      <c r="XB87" s="73"/>
      <c r="XC87" s="73"/>
      <c r="XD87" s="73"/>
      <c r="XE87" s="73"/>
      <c r="XF87" s="73"/>
      <c r="XG87" s="73"/>
      <c r="XH87" s="73"/>
      <c r="XI87" s="73"/>
      <c r="XJ87" s="73"/>
      <c r="XK87" s="73"/>
      <c r="XL87" s="73"/>
      <c r="XM87" s="73"/>
      <c r="XN87" s="73"/>
      <c r="XO87" s="73"/>
      <c r="XP87" s="73"/>
      <c r="XQ87" s="73"/>
      <c r="XR87" s="73"/>
      <c r="XS87" s="73"/>
      <c r="XT87" s="73"/>
      <c r="XU87" s="73"/>
      <c r="XV87" s="73"/>
      <c r="XW87" s="73"/>
      <c r="XX87" s="73"/>
      <c r="XY87" s="73"/>
      <c r="XZ87" s="73"/>
      <c r="YA87" s="73"/>
      <c r="YB87" s="73"/>
      <c r="YC87" s="73"/>
      <c r="YD87" s="73"/>
      <c r="YE87" s="73"/>
      <c r="YF87" s="73"/>
      <c r="YG87" s="73"/>
      <c r="YH87" s="73"/>
      <c r="YI87" s="73"/>
      <c r="YJ87" s="73"/>
      <c r="YK87" s="73"/>
      <c r="YL87" s="73"/>
      <c r="YM87" s="73"/>
      <c r="YN87" s="73"/>
      <c r="YO87" s="73"/>
      <c r="YP87" s="73"/>
      <c r="YQ87" s="73"/>
      <c r="YR87" s="73"/>
      <c r="YS87" s="73"/>
      <c r="YT87" s="73"/>
      <c r="YU87" s="73"/>
      <c r="YV87" s="73"/>
      <c r="YW87" s="73"/>
      <c r="YX87" s="73"/>
      <c r="YY87" s="73"/>
      <c r="YZ87" s="73"/>
      <c r="ZA87" s="73"/>
      <c r="ZB87" s="73"/>
      <c r="ZC87" s="73"/>
      <c r="ZD87" s="73"/>
      <c r="ZE87" s="73"/>
      <c r="ZF87" s="73"/>
      <c r="ZG87" s="73"/>
      <c r="ZH87" s="73"/>
      <c r="ZI87" s="73"/>
      <c r="ZJ87" s="73"/>
      <c r="ZK87" s="73"/>
      <c r="ZL87" s="73"/>
      <c r="ZM87" s="73"/>
      <c r="ZN87" s="73"/>
      <c r="ZO87" s="73"/>
      <c r="ZP87" s="73"/>
      <c r="ZQ87" s="73"/>
      <c r="ZR87" s="73"/>
      <c r="ZS87" s="73"/>
      <c r="ZT87" s="73"/>
      <c r="ZU87" s="73"/>
      <c r="ZV87" s="73"/>
      <c r="ZW87" s="73"/>
      <c r="ZX87" s="73"/>
      <c r="ZY87" s="73"/>
      <c r="ZZ87" s="73"/>
      <c r="AAA87" s="73"/>
      <c r="AAB87" s="73"/>
      <c r="AAC87" s="73"/>
      <c r="AAD87" s="73"/>
      <c r="AAE87" s="73"/>
      <c r="AAF87" s="73"/>
      <c r="AAG87" s="73"/>
      <c r="AAH87" s="73"/>
      <c r="AAI87" s="73"/>
      <c r="AAJ87" s="73"/>
      <c r="AAK87" s="73"/>
      <c r="AAL87" s="73"/>
      <c r="AAM87" s="73"/>
      <c r="AAN87" s="73"/>
      <c r="AAO87" s="73"/>
      <c r="AAP87" s="73"/>
      <c r="AAQ87" s="73"/>
      <c r="AAR87" s="73"/>
      <c r="AAS87" s="73"/>
      <c r="AAT87" s="73"/>
      <c r="AAU87" s="73"/>
      <c r="AAV87" s="73"/>
      <c r="AAW87" s="73"/>
      <c r="AAX87" s="73"/>
      <c r="AAY87" s="73"/>
      <c r="AAZ87" s="73"/>
      <c r="ABA87" s="73"/>
      <c r="ABB87" s="73"/>
      <c r="ABC87" s="73"/>
      <c r="ABD87" s="73"/>
      <c r="ABE87" s="73"/>
      <c r="ABF87" s="73"/>
      <c r="ABG87" s="73"/>
      <c r="ABH87" s="73"/>
      <c r="ABI87" s="73"/>
      <c r="ABJ87" s="73"/>
      <c r="ABK87" s="73"/>
      <c r="ABL87" s="73"/>
      <c r="ABM87" s="73"/>
      <c r="ABN87" s="73"/>
      <c r="ABO87" s="73"/>
      <c r="ABP87" s="73"/>
      <c r="ABQ87" s="73"/>
      <c r="ABR87" s="73"/>
      <c r="ABS87" s="73"/>
      <c r="ABT87" s="73"/>
      <c r="ABU87" s="73"/>
      <c r="ABV87" s="73"/>
      <c r="ABW87" s="73"/>
      <c r="ABX87" s="73"/>
      <c r="ABY87" s="73"/>
      <c r="ABZ87" s="73"/>
      <c r="ACA87" s="73"/>
      <c r="ACB87" s="73"/>
      <c r="ACC87" s="73"/>
      <c r="ACD87" s="73"/>
      <c r="ACE87" s="73"/>
      <c r="ACF87" s="73"/>
      <c r="ACG87" s="73"/>
      <c r="ACH87" s="73"/>
      <c r="ACI87" s="73"/>
      <c r="ACJ87" s="73"/>
      <c r="ACK87" s="73"/>
      <c r="ACL87" s="73"/>
      <c r="ACM87" s="73"/>
      <c r="ACN87" s="73"/>
      <c r="ACO87" s="73"/>
      <c r="ACP87" s="73"/>
      <c r="ACQ87" s="73"/>
      <c r="ACR87" s="73"/>
      <c r="ACS87" s="73"/>
      <c r="ACT87" s="73"/>
      <c r="ACU87" s="73"/>
      <c r="ACV87" s="73"/>
      <c r="ACW87" s="73"/>
      <c r="ACX87" s="73"/>
      <c r="ACY87" s="73"/>
      <c r="ACZ87" s="73"/>
      <c r="ADA87" s="73"/>
      <c r="ADB87" s="73"/>
      <c r="ADC87" s="73"/>
      <c r="ADD87" s="73"/>
      <c r="ADE87" s="73"/>
      <c r="ADF87" s="73"/>
      <c r="ADG87" s="73"/>
      <c r="ADH87" s="73"/>
      <c r="ADI87" s="73"/>
      <c r="ADJ87" s="73"/>
      <c r="ADK87" s="73"/>
      <c r="ADL87" s="73"/>
      <c r="ADM87" s="73"/>
      <c r="ADN87" s="73"/>
      <c r="ADO87" s="73"/>
      <c r="ADP87" s="73"/>
      <c r="ADQ87" s="73"/>
      <c r="ADR87" s="73"/>
      <c r="ADS87" s="73"/>
      <c r="ADT87" s="73"/>
      <c r="ADU87" s="73"/>
      <c r="ADV87" s="73"/>
      <c r="ADW87" s="73"/>
      <c r="ADX87" s="73"/>
      <c r="ADY87" s="73"/>
      <c r="ADZ87" s="73"/>
      <c r="AEA87" s="73"/>
      <c r="AEB87" s="73"/>
      <c r="AEC87" s="73"/>
      <c r="AED87" s="73"/>
      <c r="AEE87" s="73"/>
      <c r="AEF87" s="73"/>
      <c r="AEG87" s="73"/>
      <c r="AEH87" s="73"/>
      <c r="AEI87" s="73"/>
      <c r="AEJ87" s="73"/>
      <c r="AEK87" s="73"/>
      <c r="AEL87" s="73"/>
      <c r="AEM87" s="73"/>
      <c r="AEN87" s="73"/>
      <c r="AEO87" s="73"/>
      <c r="AEP87" s="73"/>
      <c r="AEQ87" s="73"/>
      <c r="AER87" s="73"/>
      <c r="AES87" s="73"/>
      <c r="AET87" s="73"/>
      <c r="AEU87" s="73"/>
      <c r="AEV87" s="73"/>
      <c r="AEW87" s="73"/>
      <c r="AEX87" s="73"/>
      <c r="AEY87" s="73"/>
      <c r="AEZ87" s="73"/>
      <c r="AFA87" s="73"/>
      <c r="AFB87" s="73"/>
      <c r="AFC87" s="73"/>
      <c r="AFD87" s="73"/>
      <c r="AFE87" s="73"/>
      <c r="AFF87" s="73"/>
      <c r="AFG87" s="73"/>
      <c r="AFH87" s="73"/>
      <c r="AFI87" s="73"/>
      <c r="AFJ87" s="73"/>
      <c r="AFK87" s="73"/>
      <c r="AFL87" s="73"/>
      <c r="AFM87" s="73"/>
      <c r="AFN87" s="73"/>
      <c r="AFO87" s="73"/>
      <c r="AFP87" s="73"/>
      <c r="AFQ87" s="73"/>
      <c r="AFR87" s="73"/>
      <c r="AFS87" s="73"/>
      <c r="AFT87" s="73"/>
      <c r="AFU87" s="73"/>
      <c r="AFV87" s="73"/>
      <c r="AFW87" s="73"/>
      <c r="AFX87" s="73"/>
      <c r="AFY87" s="73"/>
      <c r="AFZ87" s="73"/>
      <c r="AGA87" s="73"/>
      <c r="AGB87" s="73"/>
      <c r="AGC87" s="73"/>
      <c r="AGD87" s="73"/>
      <c r="AGE87" s="73"/>
      <c r="AGF87" s="73"/>
      <c r="AGG87" s="73"/>
      <c r="AGH87" s="73"/>
      <c r="AGI87" s="73"/>
      <c r="AGJ87" s="73"/>
      <c r="AGK87" s="73"/>
      <c r="AGL87" s="73"/>
      <c r="AGM87" s="73"/>
      <c r="AGN87" s="73"/>
      <c r="AGO87" s="73"/>
      <c r="AGP87" s="73"/>
      <c r="AGQ87" s="73"/>
      <c r="AGR87" s="73"/>
      <c r="AGS87" s="73"/>
      <c r="AGT87" s="73"/>
      <c r="AGU87" s="73"/>
      <c r="AGV87" s="73"/>
      <c r="AGW87" s="73"/>
      <c r="AGX87" s="73"/>
      <c r="AGY87" s="73"/>
      <c r="AGZ87" s="73"/>
      <c r="AHA87" s="73"/>
      <c r="AHB87" s="73"/>
      <c r="AHC87" s="73"/>
      <c r="AHD87" s="73"/>
      <c r="AHE87" s="73"/>
      <c r="AHF87" s="73"/>
      <c r="AHG87" s="73"/>
      <c r="AHH87" s="73"/>
      <c r="AHI87" s="73"/>
      <c r="AHJ87" s="73"/>
      <c r="AHK87" s="73"/>
      <c r="AHL87" s="73"/>
      <c r="AHM87" s="73"/>
      <c r="AHN87" s="73"/>
      <c r="AHO87" s="73"/>
      <c r="AHP87" s="73"/>
      <c r="AHQ87" s="73"/>
      <c r="AHR87" s="73"/>
      <c r="AHS87" s="73"/>
      <c r="AHT87" s="73"/>
      <c r="AHU87" s="73"/>
      <c r="AHV87" s="73"/>
      <c r="AHW87" s="73"/>
      <c r="AHX87" s="73"/>
      <c r="AHY87" s="73"/>
      <c r="AHZ87" s="73"/>
      <c r="AIA87" s="73"/>
      <c r="AIB87" s="73"/>
      <c r="AIC87" s="73"/>
      <c r="AID87" s="73"/>
      <c r="AIE87" s="73"/>
      <c r="AIF87" s="73"/>
      <c r="AIG87" s="73"/>
      <c r="AIH87" s="73"/>
      <c r="AII87" s="73"/>
      <c r="AIJ87" s="73"/>
      <c r="AIK87" s="73"/>
      <c r="AIL87" s="73"/>
      <c r="AIM87" s="73"/>
      <c r="AIN87" s="73"/>
      <c r="AIO87" s="73"/>
      <c r="AIP87" s="73"/>
      <c r="AIQ87" s="73"/>
      <c r="AIR87" s="73"/>
      <c r="AIS87" s="73"/>
      <c r="AIT87" s="73"/>
      <c r="AIU87" s="73"/>
      <c r="AIV87" s="73"/>
      <c r="AIW87" s="73"/>
      <c r="AIX87" s="73"/>
      <c r="AIY87" s="73"/>
      <c r="AIZ87" s="73"/>
      <c r="AJA87" s="73"/>
      <c r="AJB87" s="73"/>
      <c r="AJC87" s="73"/>
      <c r="AJD87" s="73"/>
      <c r="AJE87" s="73"/>
      <c r="AJF87" s="73"/>
      <c r="AJG87" s="73"/>
      <c r="AJH87" s="73"/>
      <c r="AJI87" s="73"/>
      <c r="AJJ87" s="73"/>
      <c r="AJK87" s="73"/>
      <c r="AJL87" s="73"/>
      <c r="AJM87" s="73"/>
      <c r="AJN87" s="73"/>
      <c r="AJO87" s="73"/>
      <c r="AJP87" s="73"/>
      <c r="AJQ87" s="73"/>
      <c r="AJR87" s="73"/>
      <c r="AJS87" s="73"/>
      <c r="AJT87" s="73"/>
      <c r="AJU87" s="73"/>
      <c r="AJV87" s="73"/>
      <c r="AJW87" s="73"/>
      <c r="AJX87" s="73"/>
      <c r="AJY87" s="73"/>
      <c r="AJZ87" s="73"/>
      <c r="AKA87" s="73"/>
      <c r="AKB87" s="73"/>
      <c r="AKC87" s="73"/>
      <c r="AKD87" s="73"/>
      <c r="AKE87" s="73"/>
      <c r="AKF87" s="73"/>
      <c r="AKG87" s="73"/>
      <c r="AKH87" s="73"/>
      <c r="AKI87" s="73"/>
      <c r="AKJ87" s="73"/>
      <c r="AKK87" s="73"/>
      <c r="AKL87" s="73"/>
      <c r="AKM87" s="73"/>
      <c r="AKN87" s="73"/>
      <c r="AKO87" s="73"/>
      <c r="AKP87" s="73"/>
      <c r="AKQ87" s="73"/>
      <c r="AKR87" s="73"/>
      <c r="AKS87" s="73"/>
      <c r="AKT87" s="73"/>
      <c r="AKU87" s="73"/>
      <c r="AKV87" s="73"/>
      <c r="AKW87" s="73"/>
      <c r="AKX87" s="73"/>
      <c r="AKY87" s="73"/>
      <c r="AKZ87" s="73"/>
      <c r="ALA87" s="73"/>
      <c r="ALB87" s="73"/>
      <c r="ALC87" s="73"/>
      <c r="ALD87" s="73"/>
      <c r="ALE87" s="73"/>
      <c r="ALF87" s="73"/>
      <c r="ALG87" s="73"/>
      <c r="ALH87" s="73"/>
      <c r="ALI87" s="73"/>
      <c r="ALJ87" s="73"/>
      <c r="ALK87" s="73"/>
      <c r="ALL87" s="73"/>
      <c r="ALM87" s="73"/>
      <c r="ALN87" s="73"/>
      <c r="ALO87" s="73"/>
      <c r="ALP87" s="73"/>
      <c r="ALQ87" s="73"/>
      <c r="ALR87" s="73"/>
      <c r="ALS87" s="73"/>
      <c r="ALT87" s="73"/>
      <c r="ALU87" s="73"/>
      <c r="ALV87" s="73"/>
      <c r="ALW87" s="73"/>
      <c r="ALX87" s="73"/>
      <c r="ALY87" s="73"/>
      <c r="ALZ87" s="73"/>
      <c r="AMA87" s="73"/>
      <c r="AMB87" s="73"/>
      <c r="AMC87" s="73"/>
      <c r="AMD87" s="73"/>
      <c r="AME87" s="73"/>
      <c r="AMF87" s="73"/>
      <c r="AMG87" s="73"/>
      <c r="AMH87" s="73"/>
      <c r="AMI87" s="73"/>
      <c r="AMJ87" s="73"/>
      <c r="AMK87" s="73"/>
      <c r="AML87" s="73"/>
      <c r="AMM87" s="73"/>
      <c r="AMN87" s="73"/>
      <c r="AMO87" s="73"/>
      <c r="AMP87" s="73"/>
      <c r="AMQ87" s="73"/>
      <c r="AMR87" s="73"/>
      <c r="AMS87" s="73"/>
      <c r="AMT87" s="73"/>
      <c r="AMU87" s="73"/>
      <c r="AMV87" s="73"/>
      <c r="AMW87" s="73"/>
      <c r="AMX87" s="73"/>
      <c r="AMY87" s="73"/>
      <c r="AMZ87" s="73"/>
      <c r="ANA87" s="73"/>
      <c r="ANB87" s="73"/>
      <c r="ANC87" s="73"/>
      <c r="AND87" s="73"/>
      <c r="ANE87" s="73"/>
      <c r="ANF87" s="73"/>
      <c r="ANG87" s="73"/>
      <c r="ANH87" s="73"/>
      <c r="ANI87" s="73"/>
      <c r="ANJ87" s="73"/>
      <c r="ANK87" s="73"/>
      <c r="ANL87" s="73"/>
      <c r="ANM87" s="73"/>
      <c r="ANN87" s="73"/>
      <c r="ANO87" s="73"/>
      <c r="ANP87" s="73"/>
      <c r="ANQ87" s="73"/>
      <c r="ANR87" s="73"/>
      <c r="ANS87" s="73"/>
      <c r="ANT87" s="73"/>
      <c r="ANU87" s="73"/>
      <c r="ANV87" s="73"/>
      <c r="ANW87" s="73"/>
      <c r="ANX87" s="73"/>
      <c r="ANY87" s="73"/>
      <c r="ANZ87" s="73"/>
      <c r="AOA87" s="73"/>
      <c r="AOB87" s="73"/>
      <c r="AOC87" s="73"/>
      <c r="AOD87" s="73"/>
      <c r="AOE87" s="73"/>
      <c r="AOF87" s="73"/>
      <c r="AOG87" s="73"/>
      <c r="AOH87" s="73"/>
      <c r="AOI87" s="73"/>
      <c r="AOJ87" s="73"/>
      <c r="AOK87" s="73"/>
      <c r="AOL87" s="73"/>
      <c r="AOM87" s="73"/>
      <c r="AON87" s="73"/>
      <c r="AOO87" s="73"/>
      <c r="AOP87" s="73"/>
      <c r="AOQ87" s="73"/>
      <c r="AOR87" s="73"/>
      <c r="AOS87" s="73"/>
      <c r="AOT87" s="73"/>
      <c r="AOU87" s="73"/>
      <c r="AOV87" s="73"/>
      <c r="AOW87" s="73"/>
      <c r="AOX87" s="73"/>
      <c r="AOY87" s="73"/>
      <c r="AOZ87" s="73"/>
      <c r="APA87" s="73"/>
      <c r="APB87" s="73"/>
      <c r="APC87" s="73"/>
      <c r="APD87" s="73"/>
      <c r="APE87" s="73"/>
      <c r="APF87" s="73"/>
      <c r="APG87" s="73"/>
      <c r="APH87" s="73"/>
      <c r="API87" s="73"/>
      <c r="APJ87" s="73"/>
      <c r="APK87" s="73"/>
      <c r="APL87" s="73"/>
      <c r="APM87" s="73"/>
      <c r="APN87" s="73"/>
      <c r="APO87" s="73"/>
      <c r="APP87" s="73"/>
      <c r="APQ87" s="73"/>
      <c r="APR87" s="73"/>
      <c r="APS87" s="73"/>
      <c r="APT87" s="73"/>
      <c r="APU87" s="73"/>
      <c r="APV87" s="73"/>
      <c r="APW87" s="73"/>
      <c r="APX87" s="73"/>
      <c r="APY87" s="73"/>
      <c r="APZ87" s="73"/>
      <c r="AQA87" s="73"/>
      <c r="AQB87" s="73"/>
      <c r="AQC87" s="73"/>
      <c r="AQD87" s="73"/>
      <c r="AQE87" s="73"/>
      <c r="AQF87" s="73"/>
      <c r="AQG87" s="73"/>
      <c r="AQH87" s="73"/>
      <c r="AQI87" s="73"/>
      <c r="AQJ87" s="73"/>
      <c r="AQK87" s="73"/>
      <c r="AQL87" s="73"/>
      <c r="AQM87" s="73"/>
      <c r="AQN87" s="73"/>
      <c r="AQO87" s="73"/>
      <c r="AQP87" s="73"/>
      <c r="AQQ87" s="73"/>
      <c r="AQR87" s="73"/>
      <c r="AQS87" s="73"/>
      <c r="AQT87" s="73"/>
      <c r="AQU87" s="73"/>
      <c r="AQV87" s="73"/>
      <c r="AQW87" s="73"/>
      <c r="AQX87" s="73"/>
      <c r="AQY87" s="73"/>
      <c r="AQZ87" s="73"/>
      <c r="ARA87" s="73"/>
      <c r="ARB87" s="73"/>
      <c r="ARC87" s="73"/>
      <c r="ARD87" s="73"/>
      <c r="ARE87" s="73"/>
      <c r="ARF87" s="73"/>
      <c r="ARG87" s="73"/>
      <c r="ARH87" s="73"/>
      <c r="ARI87" s="73"/>
      <c r="ARJ87" s="73"/>
      <c r="ARK87" s="73"/>
      <c r="ARL87" s="73"/>
      <c r="ARM87" s="73"/>
      <c r="ARN87" s="73"/>
      <c r="ARO87" s="73"/>
      <c r="ARP87" s="73"/>
      <c r="ARQ87" s="73"/>
      <c r="ARR87" s="73"/>
      <c r="ARS87" s="73"/>
      <c r="ART87" s="73"/>
      <c r="ARU87" s="73"/>
      <c r="ARV87" s="73"/>
      <c r="ARW87" s="73"/>
      <c r="ARX87" s="73"/>
      <c r="ARY87" s="73"/>
      <c r="ARZ87" s="73"/>
      <c r="ASA87" s="73"/>
      <c r="ASB87" s="73"/>
      <c r="ASC87" s="73"/>
      <c r="ASD87" s="73"/>
      <c r="ASE87" s="73"/>
      <c r="ASF87" s="73"/>
      <c r="ASG87" s="73"/>
      <c r="ASH87" s="73"/>
      <c r="ASI87" s="73"/>
      <c r="ASJ87" s="73"/>
      <c r="ASK87" s="73"/>
      <c r="ASL87" s="73"/>
      <c r="ASM87" s="73"/>
      <c r="ASN87" s="73"/>
      <c r="ASO87" s="73"/>
      <c r="ASP87" s="73"/>
      <c r="ASQ87" s="73"/>
      <c r="ASR87" s="73"/>
      <c r="ASS87" s="73"/>
      <c r="AST87" s="73"/>
      <c r="ASU87" s="73"/>
      <c r="ASV87" s="73"/>
      <c r="ASW87" s="73"/>
      <c r="ASX87" s="73"/>
      <c r="ASY87" s="73"/>
      <c r="ASZ87" s="73"/>
      <c r="ATA87" s="73"/>
      <c r="ATB87" s="73"/>
      <c r="ATC87" s="73"/>
      <c r="ATD87" s="73"/>
      <c r="ATE87" s="73"/>
      <c r="ATF87" s="73"/>
      <c r="ATG87" s="73"/>
      <c r="ATH87" s="73"/>
      <c r="ATI87" s="73"/>
      <c r="ATJ87" s="73"/>
      <c r="ATK87" s="73"/>
      <c r="ATL87" s="73"/>
      <c r="ATM87" s="73"/>
      <c r="ATN87" s="73"/>
      <c r="ATO87" s="73"/>
      <c r="ATP87" s="73"/>
      <c r="ATQ87" s="73"/>
      <c r="ATR87" s="73"/>
      <c r="ATS87" s="73"/>
      <c r="ATT87" s="73"/>
      <c r="ATU87" s="73"/>
      <c r="ATV87" s="73"/>
      <c r="ATW87" s="73"/>
      <c r="ATX87" s="73"/>
      <c r="ATY87" s="73"/>
      <c r="ATZ87" s="73"/>
      <c r="AUA87" s="73"/>
      <c r="AUB87" s="73"/>
      <c r="AUC87" s="73"/>
      <c r="AUD87" s="73"/>
      <c r="AUE87" s="73"/>
      <c r="AUF87" s="73"/>
      <c r="AUG87" s="73"/>
      <c r="AUH87" s="73"/>
      <c r="AUI87" s="73"/>
      <c r="AUJ87" s="73"/>
      <c r="AUK87" s="73"/>
      <c r="AUL87" s="73"/>
      <c r="AUM87" s="73"/>
      <c r="AUN87" s="73"/>
      <c r="AUO87" s="73"/>
      <c r="AUP87" s="73"/>
      <c r="AUQ87" s="73"/>
      <c r="AUR87" s="73"/>
      <c r="AUS87" s="73"/>
      <c r="AUT87" s="73"/>
      <c r="AUU87" s="73"/>
      <c r="AUV87" s="73"/>
      <c r="AUW87" s="73"/>
      <c r="AUX87" s="73"/>
      <c r="AUY87" s="73"/>
      <c r="AUZ87" s="73"/>
      <c r="AVA87" s="73"/>
      <c r="AVB87" s="73"/>
      <c r="AVC87" s="73"/>
      <c r="AVD87" s="73"/>
      <c r="AVE87" s="73"/>
      <c r="AVF87" s="73"/>
      <c r="AVG87" s="73"/>
      <c r="AVH87" s="73"/>
      <c r="AVI87" s="73"/>
      <c r="AVJ87" s="73"/>
      <c r="AVK87" s="73"/>
      <c r="AVL87" s="73"/>
      <c r="AVM87" s="73"/>
      <c r="AVN87" s="73"/>
      <c r="AVO87" s="73"/>
      <c r="AVP87" s="73"/>
      <c r="AVQ87" s="73"/>
      <c r="AVR87" s="73"/>
      <c r="AVS87" s="73"/>
      <c r="AVT87" s="73"/>
      <c r="AVU87" s="73"/>
      <c r="AVV87" s="73"/>
      <c r="AVW87" s="73"/>
      <c r="AVX87" s="73"/>
      <c r="AVY87" s="73"/>
      <c r="AVZ87" s="73"/>
      <c r="AWA87" s="73"/>
      <c r="AWB87" s="73"/>
      <c r="AWC87" s="73"/>
      <c r="AWD87" s="73"/>
      <c r="AWE87" s="73"/>
      <c r="AWF87" s="73"/>
      <c r="AWG87" s="73"/>
      <c r="AWH87" s="73"/>
      <c r="AWI87" s="73"/>
      <c r="AWJ87" s="73"/>
      <c r="AWK87" s="73"/>
      <c r="AWL87" s="73"/>
      <c r="AWM87" s="73"/>
      <c r="AWN87" s="73"/>
      <c r="AWO87" s="73"/>
      <c r="AWP87" s="73"/>
      <c r="AWQ87" s="73"/>
      <c r="AWR87" s="73"/>
      <c r="AWS87" s="73"/>
      <c r="AWT87" s="73"/>
      <c r="AWU87" s="73"/>
      <c r="AWV87" s="73"/>
      <c r="AWW87" s="73"/>
      <c r="AWX87" s="73"/>
      <c r="AWY87" s="73"/>
      <c r="AWZ87" s="73"/>
      <c r="AXA87" s="73"/>
      <c r="AXB87" s="73"/>
      <c r="AXC87" s="73"/>
      <c r="AXD87" s="73"/>
      <c r="AXE87" s="73"/>
      <c r="AXF87" s="73"/>
      <c r="AXG87" s="73"/>
      <c r="AXH87" s="73"/>
      <c r="AXI87" s="73"/>
      <c r="AXJ87" s="73"/>
      <c r="AXK87" s="73"/>
      <c r="AXL87" s="73"/>
      <c r="AXM87" s="73"/>
      <c r="AXN87" s="73"/>
      <c r="AXO87" s="73"/>
      <c r="AXP87" s="73"/>
      <c r="AXQ87" s="73"/>
      <c r="AXR87" s="73"/>
      <c r="AXS87" s="73"/>
      <c r="AXT87" s="73"/>
      <c r="AXU87" s="73"/>
      <c r="AXV87" s="73"/>
      <c r="AXW87" s="73"/>
      <c r="AXX87" s="73"/>
      <c r="AXY87" s="73"/>
      <c r="AXZ87" s="73"/>
      <c r="AYA87" s="73"/>
      <c r="AYB87" s="73"/>
      <c r="AYC87" s="73"/>
      <c r="AYD87" s="73"/>
      <c r="AYE87" s="73"/>
      <c r="AYF87" s="73"/>
      <c r="AYG87" s="73"/>
      <c r="AYH87" s="73"/>
      <c r="AYI87" s="73"/>
      <c r="AYJ87" s="73"/>
      <c r="AYK87" s="73"/>
      <c r="AYL87" s="73"/>
      <c r="AYM87" s="73"/>
      <c r="AYN87" s="73"/>
      <c r="AYO87" s="73"/>
      <c r="AYP87" s="73"/>
      <c r="AYQ87" s="73"/>
      <c r="AYR87" s="73"/>
      <c r="AYS87" s="73"/>
      <c r="AYT87" s="73"/>
      <c r="AYU87" s="73"/>
      <c r="AYV87" s="73"/>
      <c r="AYW87" s="73"/>
      <c r="AYX87" s="73"/>
      <c r="AYY87" s="73"/>
      <c r="AYZ87" s="73"/>
      <c r="AZA87" s="73"/>
      <c r="AZB87" s="73"/>
      <c r="AZC87" s="73"/>
      <c r="AZD87" s="73"/>
      <c r="AZE87" s="73"/>
      <c r="AZF87" s="73"/>
      <c r="AZG87" s="73"/>
      <c r="AZH87" s="73"/>
      <c r="AZI87" s="73"/>
      <c r="AZJ87" s="73"/>
      <c r="AZK87" s="73"/>
      <c r="AZL87" s="73"/>
      <c r="AZM87" s="73"/>
      <c r="AZN87" s="73"/>
      <c r="AZO87" s="73"/>
      <c r="AZP87" s="73"/>
      <c r="AZQ87" s="73"/>
      <c r="AZR87" s="73"/>
      <c r="AZS87" s="73"/>
      <c r="AZT87" s="73"/>
      <c r="AZU87" s="73"/>
      <c r="AZV87" s="73"/>
      <c r="AZW87" s="73"/>
      <c r="AZX87" s="73"/>
      <c r="AZY87" s="73"/>
      <c r="AZZ87" s="73"/>
      <c r="BAA87" s="73"/>
      <c r="BAB87" s="73"/>
      <c r="BAC87" s="73"/>
      <c r="BAD87" s="73"/>
      <c r="BAE87" s="73"/>
      <c r="BAF87" s="73"/>
      <c r="BAG87" s="73"/>
      <c r="BAH87" s="73"/>
      <c r="BAI87" s="73"/>
      <c r="BAJ87" s="73"/>
      <c r="BAK87" s="73"/>
      <c r="BAL87" s="73"/>
      <c r="BAM87" s="73"/>
      <c r="BAN87" s="73"/>
      <c r="BAO87" s="73"/>
      <c r="BAP87" s="73"/>
      <c r="BAQ87" s="73"/>
      <c r="BAR87" s="73"/>
      <c r="BAS87" s="73"/>
      <c r="BAT87" s="73"/>
      <c r="BAU87" s="73"/>
      <c r="BAV87" s="73"/>
      <c r="BAW87" s="73"/>
      <c r="BAX87" s="73"/>
      <c r="BAY87" s="73"/>
      <c r="BAZ87" s="73"/>
      <c r="BBA87" s="73"/>
      <c r="BBB87" s="73"/>
      <c r="BBC87" s="73"/>
      <c r="BBD87" s="73"/>
      <c r="BBE87" s="73"/>
      <c r="BBF87" s="73"/>
      <c r="BBG87" s="73"/>
      <c r="BBH87" s="73"/>
      <c r="BBI87" s="73"/>
      <c r="BBJ87" s="73"/>
      <c r="BBK87" s="73"/>
      <c r="BBL87" s="73"/>
      <c r="BBM87" s="73"/>
      <c r="BBN87" s="73"/>
      <c r="BBO87" s="73"/>
      <c r="BBP87" s="73"/>
      <c r="BBQ87" s="73"/>
      <c r="BBR87" s="73"/>
      <c r="BBS87" s="73"/>
      <c r="BBT87" s="73"/>
      <c r="BBU87" s="73"/>
      <c r="BBV87" s="73"/>
      <c r="BBW87" s="73"/>
      <c r="BBX87" s="73"/>
      <c r="BBY87" s="73"/>
      <c r="BBZ87" s="73"/>
      <c r="BCA87" s="73"/>
      <c r="BCB87" s="73"/>
      <c r="BCC87" s="73"/>
      <c r="BCD87" s="73"/>
      <c r="BCE87" s="73"/>
      <c r="BCF87" s="73"/>
      <c r="BCG87" s="73"/>
      <c r="BCH87" s="73"/>
      <c r="BCI87" s="73"/>
      <c r="BCJ87" s="73"/>
      <c r="BCK87" s="73"/>
      <c r="BCL87" s="73"/>
      <c r="BCM87" s="73"/>
      <c r="BCN87" s="73"/>
      <c r="BCO87" s="73"/>
      <c r="BCP87" s="73"/>
      <c r="BCQ87" s="73"/>
      <c r="BCR87" s="73"/>
      <c r="BCS87" s="73"/>
      <c r="BCT87" s="73"/>
      <c r="BCU87" s="73"/>
      <c r="BCV87" s="73"/>
      <c r="BCW87" s="73"/>
      <c r="BCX87" s="73"/>
      <c r="BCY87" s="73"/>
      <c r="BCZ87" s="73"/>
      <c r="BDA87" s="73"/>
      <c r="BDB87" s="73"/>
      <c r="BDC87" s="73"/>
      <c r="BDD87" s="73"/>
      <c r="BDE87" s="73"/>
      <c r="BDF87" s="73"/>
      <c r="BDG87" s="73"/>
      <c r="BDH87" s="73"/>
      <c r="BDI87" s="73"/>
      <c r="BDJ87" s="73"/>
      <c r="BDK87" s="73"/>
      <c r="BDL87" s="73"/>
      <c r="BDM87" s="73"/>
      <c r="BDN87" s="73"/>
      <c r="BDO87" s="73"/>
      <c r="BDP87" s="73"/>
      <c r="BDQ87" s="73"/>
      <c r="BDR87" s="73"/>
      <c r="BDS87" s="73"/>
      <c r="BDT87" s="73"/>
      <c r="BDU87" s="73"/>
      <c r="BDV87" s="73"/>
      <c r="BDW87" s="73"/>
      <c r="BDX87" s="73"/>
      <c r="BDY87" s="73"/>
      <c r="BDZ87" s="73"/>
      <c r="BEA87" s="73"/>
      <c r="BEB87" s="73"/>
      <c r="BEC87" s="73"/>
      <c r="BED87" s="73"/>
      <c r="BEE87" s="73"/>
      <c r="BEF87" s="73"/>
      <c r="BEG87" s="73"/>
      <c r="BEH87" s="73"/>
      <c r="BEI87" s="73"/>
      <c r="BEJ87" s="73"/>
      <c r="BEK87" s="73"/>
      <c r="BEL87" s="73"/>
      <c r="BEM87" s="73"/>
      <c r="BEN87" s="73"/>
      <c r="BEO87" s="73"/>
      <c r="BEP87" s="73"/>
      <c r="BEQ87" s="73"/>
      <c r="BER87" s="73"/>
      <c r="BES87" s="73"/>
      <c r="BET87" s="73"/>
      <c r="BEU87" s="73"/>
      <c r="BEV87" s="73"/>
      <c r="BEW87" s="73"/>
      <c r="BEX87" s="73"/>
      <c r="BEY87" s="73"/>
      <c r="BEZ87" s="73"/>
      <c r="BFA87" s="73"/>
      <c r="BFB87" s="73"/>
      <c r="BFC87" s="73"/>
      <c r="BFD87" s="73"/>
      <c r="BFE87" s="73"/>
      <c r="BFF87" s="73"/>
      <c r="BFG87" s="73"/>
      <c r="BFH87" s="73"/>
      <c r="BFI87" s="73"/>
      <c r="BFJ87" s="73"/>
      <c r="BFK87" s="73"/>
      <c r="BFL87" s="73"/>
      <c r="BFM87" s="73"/>
      <c r="BFN87" s="73"/>
      <c r="BFO87" s="73"/>
      <c r="BFP87" s="73"/>
      <c r="BFQ87" s="73"/>
      <c r="BFR87" s="73"/>
      <c r="BFS87" s="73"/>
      <c r="BFT87" s="73"/>
      <c r="BFU87" s="73"/>
      <c r="BFV87" s="73"/>
      <c r="BFW87" s="73"/>
      <c r="BFX87" s="73"/>
      <c r="BFY87" s="73"/>
      <c r="BFZ87" s="73"/>
      <c r="BGA87" s="73"/>
      <c r="BGB87" s="73"/>
      <c r="BGC87" s="73"/>
      <c r="BGD87" s="73"/>
      <c r="BGE87" s="73"/>
      <c r="BGF87" s="73"/>
      <c r="BGG87" s="73"/>
      <c r="BGH87" s="73"/>
      <c r="BGI87" s="73"/>
      <c r="BGJ87" s="73"/>
      <c r="BGK87" s="73"/>
      <c r="BGL87" s="73"/>
      <c r="BGM87" s="73"/>
      <c r="BGN87" s="73"/>
      <c r="BGO87" s="73"/>
      <c r="BGP87" s="73"/>
      <c r="BGQ87" s="73"/>
      <c r="BGR87" s="73"/>
      <c r="BGS87" s="73"/>
      <c r="BGT87" s="73"/>
      <c r="BGU87" s="73"/>
      <c r="BGV87" s="73"/>
      <c r="BGW87" s="73"/>
      <c r="BGX87" s="73"/>
      <c r="BGY87" s="73"/>
      <c r="BGZ87" s="73"/>
      <c r="BHA87" s="73"/>
      <c r="BHB87" s="73"/>
      <c r="BHC87" s="73"/>
      <c r="BHD87" s="73"/>
      <c r="BHE87" s="73"/>
      <c r="BHF87" s="73"/>
      <c r="BHG87" s="73"/>
      <c r="BHH87" s="73"/>
      <c r="BHI87" s="73"/>
      <c r="BHJ87" s="73"/>
      <c r="BHK87" s="73"/>
      <c r="BHL87" s="73"/>
      <c r="BHM87" s="73"/>
      <c r="BHN87" s="73"/>
      <c r="BHO87" s="73"/>
      <c r="BHP87" s="73"/>
      <c r="BHQ87" s="73"/>
      <c r="BHR87" s="73"/>
      <c r="BHS87" s="73"/>
      <c r="BHT87" s="73"/>
      <c r="BHU87" s="73"/>
      <c r="BHV87" s="73"/>
      <c r="BHW87" s="73"/>
      <c r="BHX87" s="73"/>
      <c r="BHY87" s="73"/>
      <c r="BHZ87" s="73"/>
      <c r="BIA87" s="73"/>
      <c r="BIB87" s="73"/>
      <c r="BIC87" s="73"/>
      <c r="BID87" s="73"/>
      <c r="BIE87" s="73"/>
      <c r="BIF87" s="73"/>
      <c r="BIG87" s="73"/>
      <c r="BIH87" s="73"/>
      <c r="BII87" s="73"/>
      <c r="BIJ87" s="73"/>
      <c r="BIK87" s="73"/>
      <c r="BIL87" s="73"/>
      <c r="BIM87" s="73"/>
      <c r="BIN87" s="73"/>
      <c r="BIO87" s="73"/>
      <c r="BIP87" s="73"/>
      <c r="BIQ87" s="73"/>
      <c r="BIR87" s="73"/>
      <c r="BIS87" s="73"/>
      <c r="BIT87" s="73"/>
      <c r="BIU87" s="73"/>
      <c r="BIV87" s="73"/>
      <c r="BIW87" s="73"/>
      <c r="BIX87" s="73"/>
      <c r="BIY87" s="73"/>
      <c r="BIZ87" s="73"/>
    </row>
    <row r="88" spans="1:1612" s="13" customFormat="1" ht="23.65" customHeight="1">
      <c r="A88" s="130" t="s">
        <v>27</v>
      </c>
      <c r="B88" s="130"/>
      <c r="C88" s="131" t="s">
        <v>17</v>
      </c>
      <c r="D88" s="162">
        <v>2016</v>
      </c>
      <c r="E88" s="162">
        <v>2018</v>
      </c>
      <c r="F88" s="11">
        <v>2016</v>
      </c>
      <c r="G88" s="12">
        <f t="shared" ref="G88:L88" si="11">SUM(G91+G94+G97+G100+G101+G103+G105)</f>
        <v>49376.002139999997</v>
      </c>
      <c r="H88" s="12">
        <f t="shared" si="11"/>
        <v>0</v>
      </c>
      <c r="I88" s="12">
        <f t="shared" si="11"/>
        <v>0</v>
      </c>
      <c r="J88" s="12">
        <f t="shared" si="11"/>
        <v>0</v>
      </c>
      <c r="K88" s="12">
        <f t="shared" si="11"/>
        <v>49376.002139999997</v>
      </c>
      <c r="L88" s="50">
        <f t="shared" si="11"/>
        <v>0</v>
      </c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  <c r="IP88" s="72"/>
      <c r="IQ88" s="72"/>
      <c r="IR88" s="72"/>
      <c r="IS88" s="72"/>
      <c r="IT88" s="72"/>
      <c r="IU88" s="72"/>
      <c r="IV88" s="72"/>
      <c r="IW88" s="72"/>
      <c r="IX88" s="72"/>
      <c r="IY88" s="72"/>
      <c r="IZ88" s="72"/>
      <c r="JA88" s="72"/>
      <c r="JB88" s="72"/>
      <c r="JC88" s="72"/>
      <c r="JD88" s="72"/>
      <c r="JE88" s="72"/>
      <c r="JF88" s="72"/>
      <c r="JG88" s="72"/>
      <c r="JH88" s="72"/>
      <c r="JI88" s="72"/>
      <c r="JJ88" s="72"/>
      <c r="JK88" s="72"/>
      <c r="JL88" s="72"/>
      <c r="JM88" s="72"/>
      <c r="JN88" s="72"/>
      <c r="JO88" s="72"/>
      <c r="JP88" s="72"/>
      <c r="JQ88" s="72"/>
      <c r="JR88" s="72"/>
      <c r="JS88" s="72"/>
      <c r="JT88" s="72"/>
      <c r="JU88" s="72"/>
      <c r="JV88" s="72"/>
      <c r="JW88" s="72"/>
      <c r="JX88" s="72"/>
      <c r="JY88" s="72"/>
      <c r="JZ88" s="72"/>
      <c r="KA88" s="72"/>
      <c r="KB88" s="72"/>
      <c r="KC88" s="72"/>
      <c r="KD88" s="72"/>
      <c r="KE88" s="72"/>
      <c r="KF88" s="72"/>
      <c r="KG88" s="72"/>
      <c r="KH88" s="72"/>
      <c r="KI88" s="72"/>
      <c r="KJ88" s="72"/>
      <c r="KK88" s="72"/>
      <c r="KL88" s="72"/>
      <c r="KM88" s="72"/>
      <c r="KN88" s="72"/>
      <c r="KO88" s="72"/>
      <c r="KP88" s="72"/>
      <c r="KQ88" s="72"/>
      <c r="KR88" s="72"/>
      <c r="KS88" s="72"/>
      <c r="KT88" s="72"/>
      <c r="KU88" s="72"/>
      <c r="KV88" s="72"/>
      <c r="KW88" s="72"/>
      <c r="KX88" s="72"/>
      <c r="KY88" s="72"/>
      <c r="KZ88" s="72"/>
      <c r="LA88" s="72"/>
      <c r="LB88" s="72"/>
      <c r="LC88" s="72"/>
      <c r="LD88" s="72"/>
      <c r="LE88" s="72"/>
      <c r="LF88" s="72"/>
      <c r="LG88" s="72"/>
      <c r="LH88" s="72"/>
      <c r="LI88" s="72"/>
      <c r="LJ88" s="72"/>
      <c r="LK88" s="72"/>
      <c r="LL88" s="72"/>
      <c r="LM88" s="72"/>
      <c r="LN88" s="72"/>
      <c r="LO88" s="72"/>
      <c r="LP88" s="72"/>
      <c r="LQ88" s="72"/>
      <c r="LR88" s="72"/>
      <c r="LS88" s="72"/>
      <c r="LT88" s="72"/>
      <c r="LU88" s="72"/>
      <c r="LV88" s="72"/>
      <c r="LW88" s="72"/>
      <c r="LX88" s="72"/>
      <c r="LY88" s="72"/>
      <c r="LZ88" s="72"/>
      <c r="MA88" s="72"/>
      <c r="MB88" s="72"/>
      <c r="MC88" s="72"/>
      <c r="MD88" s="72"/>
      <c r="ME88" s="72"/>
      <c r="MF88" s="72"/>
      <c r="MG88" s="72"/>
      <c r="MH88" s="72"/>
      <c r="MI88" s="72"/>
      <c r="MJ88" s="72"/>
      <c r="MK88" s="72"/>
      <c r="ML88" s="72"/>
      <c r="MM88" s="72"/>
      <c r="MN88" s="72"/>
      <c r="MO88" s="72"/>
      <c r="MP88" s="72"/>
      <c r="MQ88" s="72"/>
      <c r="MR88" s="72"/>
      <c r="MS88" s="72"/>
      <c r="MT88" s="72"/>
      <c r="MU88" s="72"/>
      <c r="MV88" s="72"/>
      <c r="MW88" s="72"/>
      <c r="MX88" s="72"/>
      <c r="MY88" s="72"/>
      <c r="MZ88" s="72"/>
      <c r="NA88" s="72"/>
      <c r="NB88" s="72"/>
      <c r="NC88" s="72"/>
      <c r="ND88" s="72"/>
      <c r="NE88" s="72"/>
      <c r="NF88" s="72"/>
      <c r="NG88" s="72"/>
      <c r="NH88" s="72"/>
      <c r="NI88" s="72"/>
      <c r="NJ88" s="72"/>
      <c r="NK88" s="72"/>
      <c r="NL88" s="72"/>
      <c r="NM88" s="72"/>
      <c r="NN88" s="72"/>
      <c r="NO88" s="72"/>
      <c r="NP88" s="72"/>
      <c r="NQ88" s="72"/>
      <c r="NR88" s="72"/>
      <c r="NS88" s="72"/>
      <c r="NT88" s="72"/>
      <c r="NU88" s="72"/>
      <c r="NV88" s="72"/>
      <c r="NW88" s="72"/>
      <c r="NX88" s="72"/>
      <c r="NY88" s="72"/>
      <c r="NZ88" s="72"/>
      <c r="OA88" s="72"/>
      <c r="OB88" s="72"/>
      <c r="OC88" s="72"/>
      <c r="OD88" s="72"/>
      <c r="OE88" s="72"/>
      <c r="OF88" s="72"/>
      <c r="OG88" s="72"/>
      <c r="OH88" s="72"/>
      <c r="OI88" s="72"/>
      <c r="OJ88" s="72"/>
      <c r="OK88" s="72"/>
      <c r="OL88" s="72"/>
      <c r="OM88" s="72"/>
      <c r="ON88" s="72"/>
      <c r="OO88" s="72"/>
      <c r="OP88" s="72"/>
      <c r="OQ88" s="72"/>
      <c r="OR88" s="72"/>
      <c r="OS88" s="72"/>
      <c r="OT88" s="72"/>
      <c r="OU88" s="72"/>
      <c r="OV88" s="72"/>
      <c r="OW88" s="72"/>
      <c r="OX88" s="72"/>
      <c r="OY88" s="72"/>
      <c r="OZ88" s="72"/>
      <c r="PA88" s="72"/>
      <c r="PB88" s="72"/>
      <c r="PC88" s="72"/>
      <c r="PD88" s="72"/>
      <c r="PE88" s="72"/>
      <c r="PF88" s="72"/>
      <c r="PG88" s="72"/>
      <c r="PH88" s="72"/>
      <c r="PI88" s="72"/>
      <c r="PJ88" s="72"/>
      <c r="PK88" s="72"/>
      <c r="PL88" s="72"/>
      <c r="PM88" s="72"/>
      <c r="PN88" s="72"/>
      <c r="PO88" s="72"/>
      <c r="PP88" s="72"/>
      <c r="PQ88" s="72"/>
      <c r="PR88" s="72"/>
      <c r="PS88" s="72"/>
      <c r="PT88" s="72"/>
      <c r="PU88" s="72"/>
      <c r="PV88" s="72"/>
      <c r="PW88" s="72"/>
      <c r="PX88" s="72"/>
      <c r="PY88" s="72"/>
      <c r="PZ88" s="72"/>
      <c r="QA88" s="72"/>
      <c r="QB88" s="72"/>
      <c r="QC88" s="72"/>
      <c r="QD88" s="72"/>
      <c r="QE88" s="72"/>
      <c r="QF88" s="72"/>
      <c r="QG88" s="72"/>
      <c r="QH88" s="72"/>
      <c r="QI88" s="72"/>
      <c r="QJ88" s="72"/>
      <c r="QK88" s="72"/>
      <c r="QL88" s="72"/>
      <c r="QM88" s="72"/>
      <c r="QN88" s="72"/>
      <c r="QO88" s="72"/>
      <c r="QP88" s="72"/>
      <c r="QQ88" s="72"/>
      <c r="QR88" s="72"/>
      <c r="QS88" s="72"/>
      <c r="QT88" s="72"/>
      <c r="QU88" s="72"/>
      <c r="QV88" s="72"/>
      <c r="QW88" s="72"/>
      <c r="QX88" s="72"/>
      <c r="QY88" s="72"/>
      <c r="QZ88" s="72"/>
      <c r="RA88" s="72"/>
      <c r="RB88" s="72"/>
      <c r="RC88" s="72"/>
      <c r="RD88" s="72"/>
      <c r="RE88" s="72"/>
      <c r="RF88" s="72"/>
      <c r="RG88" s="72"/>
      <c r="RH88" s="72"/>
      <c r="RI88" s="72"/>
      <c r="RJ88" s="72"/>
      <c r="RK88" s="72"/>
      <c r="RL88" s="72"/>
      <c r="RM88" s="72"/>
      <c r="RN88" s="72"/>
      <c r="RO88" s="72"/>
      <c r="RP88" s="72"/>
      <c r="RQ88" s="72"/>
      <c r="RR88" s="72"/>
      <c r="RS88" s="72"/>
      <c r="RT88" s="72"/>
      <c r="RU88" s="72"/>
      <c r="RV88" s="72"/>
      <c r="RW88" s="72"/>
      <c r="RX88" s="72"/>
      <c r="RY88" s="72"/>
      <c r="RZ88" s="72"/>
      <c r="SA88" s="72"/>
      <c r="SB88" s="72"/>
      <c r="SC88" s="72"/>
      <c r="SD88" s="72"/>
      <c r="SE88" s="72"/>
      <c r="SF88" s="72"/>
      <c r="SG88" s="72"/>
      <c r="SH88" s="72"/>
      <c r="SI88" s="72"/>
      <c r="SJ88" s="72"/>
      <c r="SK88" s="72"/>
      <c r="SL88" s="72"/>
      <c r="SM88" s="72"/>
      <c r="SN88" s="72"/>
      <c r="SO88" s="72"/>
      <c r="SP88" s="72"/>
      <c r="SQ88" s="72"/>
      <c r="SR88" s="72"/>
      <c r="SS88" s="72"/>
      <c r="ST88" s="72"/>
      <c r="SU88" s="72"/>
      <c r="SV88" s="72"/>
      <c r="SW88" s="72"/>
      <c r="SX88" s="72"/>
      <c r="SY88" s="72"/>
      <c r="SZ88" s="72"/>
      <c r="TA88" s="72"/>
      <c r="TB88" s="72"/>
      <c r="TC88" s="72"/>
      <c r="TD88" s="72"/>
      <c r="TE88" s="72"/>
      <c r="TF88" s="72"/>
      <c r="TG88" s="72"/>
      <c r="TH88" s="72"/>
      <c r="TI88" s="72"/>
      <c r="TJ88" s="72"/>
      <c r="TK88" s="72"/>
      <c r="TL88" s="72"/>
      <c r="TM88" s="72"/>
      <c r="TN88" s="72"/>
      <c r="TO88" s="72"/>
      <c r="TP88" s="72"/>
      <c r="TQ88" s="72"/>
      <c r="TR88" s="72"/>
      <c r="TS88" s="72"/>
      <c r="TT88" s="72"/>
      <c r="TU88" s="72"/>
      <c r="TV88" s="72"/>
      <c r="TW88" s="72"/>
      <c r="TX88" s="72"/>
      <c r="TY88" s="72"/>
      <c r="TZ88" s="72"/>
      <c r="UA88" s="72"/>
      <c r="UB88" s="72"/>
      <c r="UC88" s="72"/>
      <c r="UD88" s="72"/>
      <c r="UE88" s="72"/>
      <c r="UF88" s="72"/>
      <c r="UG88" s="72"/>
      <c r="UH88" s="72"/>
      <c r="UI88" s="72"/>
      <c r="UJ88" s="72"/>
      <c r="UK88" s="72"/>
      <c r="UL88" s="72"/>
      <c r="UM88" s="72"/>
      <c r="UN88" s="72"/>
      <c r="UO88" s="72"/>
      <c r="UP88" s="72"/>
      <c r="UQ88" s="72"/>
      <c r="UR88" s="72"/>
      <c r="US88" s="72"/>
      <c r="UT88" s="72"/>
      <c r="UU88" s="72"/>
      <c r="UV88" s="72"/>
      <c r="UW88" s="72"/>
      <c r="UX88" s="72"/>
      <c r="UY88" s="72"/>
      <c r="UZ88" s="72"/>
      <c r="VA88" s="72"/>
      <c r="VB88" s="72"/>
      <c r="VC88" s="72"/>
      <c r="VD88" s="72"/>
      <c r="VE88" s="72"/>
      <c r="VF88" s="72"/>
      <c r="VG88" s="72"/>
      <c r="VH88" s="72"/>
      <c r="VI88" s="72"/>
      <c r="VJ88" s="72"/>
      <c r="VK88" s="72"/>
      <c r="VL88" s="72"/>
      <c r="VM88" s="72"/>
      <c r="VN88" s="72"/>
      <c r="VO88" s="72"/>
      <c r="VP88" s="72"/>
      <c r="VQ88" s="72"/>
      <c r="VR88" s="72"/>
      <c r="VS88" s="72"/>
      <c r="VT88" s="72"/>
      <c r="VU88" s="72"/>
      <c r="VV88" s="72"/>
      <c r="VW88" s="72"/>
      <c r="VX88" s="72"/>
      <c r="VY88" s="72"/>
      <c r="VZ88" s="72"/>
      <c r="WA88" s="72"/>
      <c r="WB88" s="72"/>
      <c r="WC88" s="72"/>
      <c r="WD88" s="72"/>
      <c r="WE88" s="72"/>
      <c r="WF88" s="72"/>
      <c r="WG88" s="72"/>
      <c r="WH88" s="72"/>
      <c r="WI88" s="72"/>
      <c r="WJ88" s="72"/>
      <c r="WK88" s="72"/>
      <c r="WL88" s="72"/>
      <c r="WM88" s="72"/>
      <c r="WN88" s="72"/>
      <c r="WO88" s="72"/>
      <c r="WP88" s="72"/>
      <c r="WQ88" s="72"/>
      <c r="WR88" s="72"/>
      <c r="WS88" s="72"/>
      <c r="WT88" s="72"/>
      <c r="WU88" s="72"/>
      <c r="WV88" s="72"/>
      <c r="WW88" s="72"/>
      <c r="WX88" s="72"/>
      <c r="WY88" s="72"/>
      <c r="WZ88" s="72"/>
      <c r="XA88" s="72"/>
      <c r="XB88" s="72"/>
      <c r="XC88" s="72"/>
      <c r="XD88" s="72"/>
      <c r="XE88" s="72"/>
      <c r="XF88" s="72"/>
      <c r="XG88" s="72"/>
      <c r="XH88" s="72"/>
      <c r="XI88" s="72"/>
      <c r="XJ88" s="72"/>
      <c r="XK88" s="72"/>
      <c r="XL88" s="72"/>
      <c r="XM88" s="72"/>
      <c r="XN88" s="72"/>
      <c r="XO88" s="72"/>
      <c r="XP88" s="72"/>
      <c r="XQ88" s="72"/>
      <c r="XR88" s="72"/>
      <c r="XS88" s="72"/>
      <c r="XT88" s="72"/>
      <c r="XU88" s="72"/>
      <c r="XV88" s="72"/>
      <c r="XW88" s="72"/>
      <c r="XX88" s="72"/>
      <c r="XY88" s="72"/>
      <c r="XZ88" s="72"/>
      <c r="YA88" s="72"/>
      <c r="YB88" s="72"/>
      <c r="YC88" s="72"/>
      <c r="YD88" s="72"/>
      <c r="YE88" s="72"/>
      <c r="YF88" s="72"/>
      <c r="YG88" s="72"/>
      <c r="YH88" s="72"/>
      <c r="YI88" s="72"/>
      <c r="YJ88" s="72"/>
      <c r="YK88" s="72"/>
      <c r="YL88" s="72"/>
      <c r="YM88" s="72"/>
      <c r="YN88" s="72"/>
      <c r="YO88" s="72"/>
      <c r="YP88" s="72"/>
      <c r="YQ88" s="72"/>
      <c r="YR88" s="72"/>
      <c r="YS88" s="72"/>
      <c r="YT88" s="72"/>
      <c r="YU88" s="72"/>
      <c r="YV88" s="72"/>
      <c r="YW88" s="72"/>
      <c r="YX88" s="72"/>
      <c r="YY88" s="72"/>
      <c r="YZ88" s="72"/>
      <c r="ZA88" s="72"/>
      <c r="ZB88" s="72"/>
      <c r="ZC88" s="72"/>
      <c r="ZD88" s="72"/>
      <c r="ZE88" s="72"/>
      <c r="ZF88" s="72"/>
      <c r="ZG88" s="72"/>
      <c r="ZH88" s="72"/>
      <c r="ZI88" s="72"/>
      <c r="ZJ88" s="72"/>
      <c r="ZK88" s="72"/>
      <c r="ZL88" s="72"/>
      <c r="ZM88" s="72"/>
      <c r="ZN88" s="72"/>
      <c r="ZO88" s="72"/>
      <c r="ZP88" s="72"/>
      <c r="ZQ88" s="72"/>
      <c r="ZR88" s="72"/>
      <c r="ZS88" s="72"/>
      <c r="ZT88" s="72"/>
      <c r="ZU88" s="72"/>
      <c r="ZV88" s="72"/>
      <c r="ZW88" s="72"/>
      <c r="ZX88" s="72"/>
      <c r="ZY88" s="72"/>
      <c r="ZZ88" s="72"/>
      <c r="AAA88" s="72"/>
      <c r="AAB88" s="72"/>
      <c r="AAC88" s="72"/>
      <c r="AAD88" s="72"/>
      <c r="AAE88" s="72"/>
      <c r="AAF88" s="72"/>
      <c r="AAG88" s="72"/>
      <c r="AAH88" s="72"/>
      <c r="AAI88" s="72"/>
      <c r="AAJ88" s="72"/>
      <c r="AAK88" s="72"/>
      <c r="AAL88" s="72"/>
      <c r="AAM88" s="72"/>
      <c r="AAN88" s="72"/>
      <c r="AAO88" s="72"/>
      <c r="AAP88" s="72"/>
      <c r="AAQ88" s="72"/>
      <c r="AAR88" s="72"/>
      <c r="AAS88" s="72"/>
      <c r="AAT88" s="72"/>
      <c r="AAU88" s="72"/>
      <c r="AAV88" s="72"/>
      <c r="AAW88" s="72"/>
      <c r="AAX88" s="72"/>
      <c r="AAY88" s="72"/>
      <c r="AAZ88" s="72"/>
      <c r="ABA88" s="72"/>
      <c r="ABB88" s="72"/>
      <c r="ABC88" s="72"/>
      <c r="ABD88" s="72"/>
      <c r="ABE88" s="72"/>
      <c r="ABF88" s="72"/>
      <c r="ABG88" s="72"/>
      <c r="ABH88" s="72"/>
      <c r="ABI88" s="72"/>
      <c r="ABJ88" s="72"/>
      <c r="ABK88" s="72"/>
      <c r="ABL88" s="72"/>
      <c r="ABM88" s="72"/>
      <c r="ABN88" s="72"/>
      <c r="ABO88" s="72"/>
      <c r="ABP88" s="72"/>
      <c r="ABQ88" s="72"/>
      <c r="ABR88" s="72"/>
      <c r="ABS88" s="72"/>
      <c r="ABT88" s="72"/>
      <c r="ABU88" s="72"/>
      <c r="ABV88" s="72"/>
      <c r="ABW88" s="72"/>
      <c r="ABX88" s="72"/>
      <c r="ABY88" s="72"/>
      <c r="ABZ88" s="72"/>
      <c r="ACA88" s="72"/>
      <c r="ACB88" s="72"/>
      <c r="ACC88" s="72"/>
      <c r="ACD88" s="72"/>
      <c r="ACE88" s="72"/>
      <c r="ACF88" s="72"/>
      <c r="ACG88" s="72"/>
      <c r="ACH88" s="72"/>
      <c r="ACI88" s="72"/>
      <c r="ACJ88" s="72"/>
      <c r="ACK88" s="72"/>
      <c r="ACL88" s="72"/>
      <c r="ACM88" s="72"/>
      <c r="ACN88" s="72"/>
      <c r="ACO88" s="72"/>
      <c r="ACP88" s="72"/>
      <c r="ACQ88" s="72"/>
      <c r="ACR88" s="72"/>
      <c r="ACS88" s="72"/>
      <c r="ACT88" s="72"/>
      <c r="ACU88" s="72"/>
      <c r="ACV88" s="72"/>
      <c r="ACW88" s="72"/>
      <c r="ACX88" s="72"/>
      <c r="ACY88" s="72"/>
      <c r="ACZ88" s="72"/>
      <c r="ADA88" s="72"/>
      <c r="ADB88" s="72"/>
      <c r="ADC88" s="72"/>
      <c r="ADD88" s="72"/>
      <c r="ADE88" s="72"/>
      <c r="ADF88" s="72"/>
      <c r="ADG88" s="72"/>
      <c r="ADH88" s="72"/>
      <c r="ADI88" s="72"/>
      <c r="ADJ88" s="72"/>
      <c r="ADK88" s="72"/>
      <c r="ADL88" s="72"/>
      <c r="ADM88" s="72"/>
      <c r="ADN88" s="72"/>
      <c r="ADO88" s="72"/>
      <c r="ADP88" s="72"/>
      <c r="ADQ88" s="72"/>
      <c r="ADR88" s="72"/>
      <c r="ADS88" s="72"/>
      <c r="ADT88" s="72"/>
      <c r="ADU88" s="72"/>
      <c r="ADV88" s="72"/>
      <c r="ADW88" s="72"/>
      <c r="ADX88" s="72"/>
      <c r="ADY88" s="72"/>
      <c r="ADZ88" s="72"/>
      <c r="AEA88" s="72"/>
      <c r="AEB88" s="72"/>
      <c r="AEC88" s="72"/>
      <c r="AED88" s="72"/>
      <c r="AEE88" s="72"/>
      <c r="AEF88" s="72"/>
      <c r="AEG88" s="72"/>
      <c r="AEH88" s="72"/>
      <c r="AEI88" s="72"/>
      <c r="AEJ88" s="72"/>
      <c r="AEK88" s="72"/>
      <c r="AEL88" s="72"/>
      <c r="AEM88" s="72"/>
      <c r="AEN88" s="72"/>
      <c r="AEO88" s="72"/>
      <c r="AEP88" s="72"/>
      <c r="AEQ88" s="72"/>
      <c r="AER88" s="72"/>
      <c r="AES88" s="72"/>
      <c r="AET88" s="72"/>
      <c r="AEU88" s="72"/>
      <c r="AEV88" s="72"/>
      <c r="AEW88" s="72"/>
      <c r="AEX88" s="72"/>
      <c r="AEY88" s="72"/>
      <c r="AEZ88" s="72"/>
      <c r="AFA88" s="72"/>
      <c r="AFB88" s="72"/>
      <c r="AFC88" s="72"/>
      <c r="AFD88" s="72"/>
      <c r="AFE88" s="72"/>
      <c r="AFF88" s="72"/>
      <c r="AFG88" s="72"/>
      <c r="AFH88" s="72"/>
      <c r="AFI88" s="72"/>
      <c r="AFJ88" s="72"/>
      <c r="AFK88" s="72"/>
      <c r="AFL88" s="72"/>
      <c r="AFM88" s="72"/>
      <c r="AFN88" s="72"/>
      <c r="AFO88" s="72"/>
      <c r="AFP88" s="72"/>
      <c r="AFQ88" s="72"/>
      <c r="AFR88" s="72"/>
      <c r="AFS88" s="72"/>
      <c r="AFT88" s="72"/>
      <c r="AFU88" s="72"/>
      <c r="AFV88" s="72"/>
      <c r="AFW88" s="72"/>
      <c r="AFX88" s="72"/>
      <c r="AFY88" s="72"/>
      <c r="AFZ88" s="72"/>
      <c r="AGA88" s="72"/>
      <c r="AGB88" s="72"/>
      <c r="AGC88" s="72"/>
      <c r="AGD88" s="72"/>
      <c r="AGE88" s="72"/>
      <c r="AGF88" s="72"/>
      <c r="AGG88" s="72"/>
      <c r="AGH88" s="72"/>
      <c r="AGI88" s="72"/>
      <c r="AGJ88" s="72"/>
      <c r="AGK88" s="72"/>
      <c r="AGL88" s="72"/>
      <c r="AGM88" s="72"/>
      <c r="AGN88" s="72"/>
      <c r="AGO88" s="72"/>
      <c r="AGP88" s="72"/>
      <c r="AGQ88" s="72"/>
      <c r="AGR88" s="72"/>
      <c r="AGS88" s="72"/>
      <c r="AGT88" s="72"/>
      <c r="AGU88" s="72"/>
      <c r="AGV88" s="72"/>
      <c r="AGW88" s="72"/>
      <c r="AGX88" s="72"/>
      <c r="AGY88" s="72"/>
      <c r="AGZ88" s="72"/>
      <c r="AHA88" s="72"/>
      <c r="AHB88" s="72"/>
      <c r="AHC88" s="72"/>
      <c r="AHD88" s="72"/>
      <c r="AHE88" s="72"/>
      <c r="AHF88" s="72"/>
      <c r="AHG88" s="72"/>
      <c r="AHH88" s="72"/>
      <c r="AHI88" s="72"/>
      <c r="AHJ88" s="72"/>
      <c r="AHK88" s="72"/>
      <c r="AHL88" s="72"/>
      <c r="AHM88" s="72"/>
      <c r="AHN88" s="72"/>
      <c r="AHO88" s="72"/>
      <c r="AHP88" s="72"/>
      <c r="AHQ88" s="72"/>
      <c r="AHR88" s="72"/>
      <c r="AHS88" s="72"/>
      <c r="AHT88" s="72"/>
      <c r="AHU88" s="72"/>
      <c r="AHV88" s="72"/>
      <c r="AHW88" s="72"/>
      <c r="AHX88" s="72"/>
      <c r="AHY88" s="72"/>
      <c r="AHZ88" s="72"/>
      <c r="AIA88" s="72"/>
      <c r="AIB88" s="72"/>
      <c r="AIC88" s="72"/>
      <c r="AID88" s="72"/>
      <c r="AIE88" s="72"/>
      <c r="AIF88" s="72"/>
      <c r="AIG88" s="72"/>
      <c r="AIH88" s="72"/>
      <c r="AII88" s="72"/>
      <c r="AIJ88" s="72"/>
      <c r="AIK88" s="72"/>
      <c r="AIL88" s="72"/>
      <c r="AIM88" s="72"/>
      <c r="AIN88" s="72"/>
      <c r="AIO88" s="72"/>
      <c r="AIP88" s="72"/>
      <c r="AIQ88" s="72"/>
      <c r="AIR88" s="72"/>
      <c r="AIS88" s="72"/>
      <c r="AIT88" s="72"/>
      <c r="AIU88" s="72"/>
      <c r="AIV88" s="72"/>
      <c r="AIW88" s="72"/>
      <c r="AIX88" s="72"/>
      <c r="AIY88" s="72"/>
      <c r="AIZ88" s="72"/>
      <c r="AJA88" s="72"/>
      <c r="AJB88" s="72"/>
      <c r="AJC88" s="72"/>
      <c r="AJD88" s="72"/>
      <c r="AJE88" s="72"/>
      <c r="AJF88" s="72"/>
      <c r="AJG88" s="72"/>
      <c r="AJH88" s="72"/>
      <c r="AJI88" s="72"/>
      <c r="AJJ88" s="72"/>
      <c r="AJK88" s="72"/>
      <c r="AJL88" s="72"/>
      <c r="AJM88" s="72"/>
      <c r="AJN88" s="72"/>
      <c r="AJO88" s="72"/>
      <c r="AJP88" s="72"/>
      <c r="AJQ88" s="72"/>
      <c r="AJR88" s="72"/>
      <c r="AJS88" s="72"/>
      <c r="AJT88" s="72"/>
      <c r="AJU88" s="72"/>
      <c r="AJV88" s="72"/>
      <c r="AJW88" s="72"/>
      <c r="AJX88" s="72"/>
      <c r="AJY88" s="72"/>
      <c r="AJZ88" s="72"/>
      <c r="AKA88" s="72"/>
      <c r="AKB88" s="72"/>
      <c r="AKC88" s="72"/>
      <c r="AKD88" s="72"/>
      <c r="AKE88" s="72"/>
      <c r="AKF88" s="72"/>
      <c r="AKG88" s="72"/>
      <c r="AKH88" s="72"/>
      <c r="AKI88" s="72"/>
      <c r="AKJ88" s="72"/>
      <c r="AKK88" s="72"/>
      <c r="AKL88" s="72"/>
      <c r="AKM88" s="72"/>
      <c r="AKN88" s="72"/>
      <c r="AKO88" s="72"/>
      <c r="AKP88" s="72"/>
      <c r="AKQ88" s="72"/>
      <c r="AKR88" s="72"/>
      <c r="AKS88" s="72"/>
      <c r="AKT88" s="72"/>
      <c r="AKU88" s="72"/>
      <c r="AKV88" s="72"/>
      <c r="AKW88" s="72"/>
      <c r="AKX88" s="72"/>
      <c r="AKY88" s="72"/>
      <c r="AKZ88" s="72"/>
      <c r="ALA88" s="72"/>
      <c r="ALB88" s="72"/>
      <c r="ALC88" s="72"/>
      <c r="ALD88" s="72"/>
      <c r="ALE88" s="72"/>
      <c r="ALF88" s="72"/>
      <c r="ALG88" s="72"/>
      <c r="ALH88" s="72"/>
      <c r="ALI88" s="72"/>
      <c r="ALJ88" s="72"/>
      <c r="ALK88" s="72"/>
      <c r="ALL88" s="72"/>
      <c r="ALM88" s="72"/>
      <c r="ALN88" s="72"/>
      <c r="ALO88" s="72"/>
      <c r="ALP88" s="72"/>
      <c r="ALQ88" s="72"/>
      <c r="ALR88" s="72"/>
      <c r="ALS88" s="72"/>
      <c r="ALT88" s="72"/>
      <c r="ALU88" s="72"/>
      <c r="ALV88" s="72"/>
      <c r="ALW88" s="72"/>
      <c r="ALX88" s="72"/>
      <c r="ALY88" s="72"/>
      <c r="ALZ88" s="72"/>
      <c r="AMA88" s="72"/>
      <c r="AMB88" s="72"/>
      <c r="AMC88" s="72"/>
      <c r="AMD88" s="72"/>
      <c r="AME88" s="72"/>
      <c r="AMF88" s="72"/>
      <c r="AMG88" s="72"/>
      <c r="AMH88" s="72"/>
      <c r="AMI88" s="72"/>
      <c r="AMJ88" s="72"/>
      <c r="AMK88" s="72"/>
      <c r="AML88" s="72"/>
      <c r="AMM88" s="72"/>
      <c r="AMN88" s="72"/>
      <c r="AMO88" s="72"/>
      <c r="AMP88" s="72"/>
      <c r="AMQ88" s="72"/>
      <c r="AMR88" s="72"/>
      <c r="AMS88" s="72"/>
      <c r="AMT88" s="72"/>
      <c r="AMU88" s="72"/>
      <c r="AMV88" s="72"/>
      <c r="AMW88" s="72"/>
      <c r="AMX88" s="72"/>
      <c r="AMY88" s="72"/>
      <c r="AMZ88" s="72"/>
      <c r="ANA88" s="72"/>
      <c r="ANB88" s="72"/>
      <c r="ANC88" s="72"/>
      <c r="AND88" s="72"/>
      <c r="ANE88" s="72"/>
      <c r="ANF88" s="72"/>
      <c r="ANG88" s="72"/>
      <c r="ANH88" s="72"/>
      <c r="ANI88" s="72"/>
      <c r="ANJ88" s="72"/>
      <c r="ANK88" s="72"/>
      <c r="ANL88" s="72"/>
      <c r="ANM88" s="72"/>
      <c r="ANN88" s="72"/>
      <c r="ANO88" s="72"/>
      <c r="ANP88" s="72"/>
      <c r="ANQ88" s="72"/>
      <c r="ANR88" s="72"/>
      <c r="ANS88" s="72"/>
      <c r="ANT88" s="72"/>
      <c r="ANU88" s="72"/>
      <c r="ANV88" s="72"/>
      <c r="ANW88" s="72"/>
      <c r="ANX88" s="72"/>
      <c r="ANY88" s="72"/>
      <c r="ANZ88" s="72"/>
      <c r="AOA88" s="72"/>
      <c r="AOB88" s="72"/>
      <c r="AOC88" s="72"/>
      <c r="AOD88" s="72"/>
      <c r="AOE88" s="72"/>
      <c r="AOF88" s="72"/>
      <c r="AOG88" s="72"/>
      <c r="AOH88" s="72"/>
      <c r="AOI88" s="72"/>
      <c r="AOJ88" s="72"/>
      <c r="AOK88" s="72"/>
      <c r="AOL88" s="72"/>
      <c r="AOM88" s="72"/>
      <c r="AON88" s="72"/>
      <c r="AOO88" s="72"/>
      <c r="AOP88" s="72"/>
      <c r="AOQ88" s="72"/>
      <c r="AOR88" s="72"/>
      <c r="AOS88" s="72"/>
      <c r="AOT88" s="72"/>
      <c r="AOU88" s="72"/>
      <c r="AOV88" s="72"/>
      <c r="AOW88" s="72"/>
      <c r="AOX88" s="72"/>
      <c r="AOY88" s="72"/>
      <c r="AOZ88" s="72"/>
      <c r="APA88" s="72"/>
      <c r="APB88" s="72"/>
      <c r="APC88" s="72"/>
      <c r="APD88" s="72"/>
      <c r="APE88" s="72"/>
      <c r="APF88" s="72"/>
      <c r="APG88" s="72"/>
      <c r="APH88" s="72"/>
      <c r="API88" s="72"/>
      <c r="APJ88" s="72"/>
      <c r="APK88" s="72"/>
      <c r="APL88" s="72"/>
      <c r="APM88" s="72"/>
      <c r="APN88" s="72"/>
      <c r="APO88" s="72"/>
      <c r="APP88" s="72"/>
      <c r="APQ88" s="72"/>
      <c r="APR88" s="72"/>
      <c r="APS88" s="72"/>
      <c r="APT88" s="72"/>
      <c r="APU88" s="72"/>
      <c r="APV88" s="72"/>
      <c r="APW88" s="72"/>
      <c r="APX88" s="72"/>
      <c r="APY88" s="72"/>
      <c r="APZ88" s="72"/>
      <c r="AQA88" s="72"/>
      <c r="AQB88" s="72"/>
      <c r="AQC88" s="72"/>
      <c r="AQD88" s="72"/>
      <c r="AQE88" s="72"/>
      <c r="AQF88" s="72"/>
      <c r="AQG88" s="72"/>
      <c r="AQH88" s="72"/>
      <c r="AQI88" s="72"/>
      <c r="AQJ88" s="72"/>
      <c r="AQK88" s="72"/>
      <c r="AQL88" s="72"/>
      <c r="AQM88" s="72"/>
      <c r="AQN88" s="72"/>
      <c r="AQO88" s="72"/>
      <c r="AQP88" s="72"/>
      <c r="AQQ88" s="72"/>
      <c r="AQR88" s="72"/>
      <c r="AQS88" s="72"/>
      <c r="AQT88" s="72"/>
      <c r="AQU88" s="72"/>
      <c r="AQV88" s="72"/>
      <c r="AQW88" s="72"/>
      <c r="AQX88" s="72"/>
      <c r="AQY88" s="72"/>
      <c r="AQZ88" s="72"/>
      <c r="ARA88" s="72"/>
      <c r="ARB88" s="72"/>
      <c r="ARC88" s="72"/>
      <c r="ARD88" s="72"/>
      <c r="ARE88" s="72"/>
      <c r="ARF88" s="72"/>
      <c r="ARG88" s="72"/>
      <c r="ARH88" s="72"/>
      <c r="ARI88" s="72"/>
      <c r="ARJ88" s="72"/>
      <c r="ARK88" s="72"/>
      <c r="ARL88" s="72"/>
      <c r="ARM88" s="72"/>
      <c r="ARN88" s="72"/>
      <c r="ARO88" s="72"/>
      <c r="ARP88" s="72"/>
      <c r="ARQ88" s="72"/>
      <c r="ARR88" s="72"/>
      <c r="ARS88" s="72"/>
      <c r="ART88" s="72"/>
      <c r="ARU88" s="72"/>
      <c r="ARV88" s="72"/>
      <c r="ARW88" s="72"/>
      <c r="ARX88" s="72"/>
      <c r="ARY88" s="72"/>
      <c r="ARZ88" s="72"/>
      <c r="ASA88" s="72"/>
      <c r="ASB88" s="72"/>
      <c r="ASC88" s="72"/>
      <c r="ASD88" s="72"/>
      <c r="ASE88" s="72"/>
      <c r="ASF88" s="72"/>
      <c r="ASG88" s="72"/>
      <c r="ASH88" s="72"/>
      <c r="ASI88" s="72"/>
      <c r="ASJ88" s="72"/>
      <c r="ASK88" s="72"/>
      <c r="ASL88" s="72"/>
      <c r="ASM88" s="72"/>
      <c r="ASN88" s="72"/>
      <c r="ASO88" s="72"/>
      <c r="ASP88" s="72"/>
      <c r="ASQ88" s="72"/>
      <c r="ASR88" s="72"/>
      <c r="ASS88" s="72"/>
      <c r="AST88" s="72"/>
      <c r="ASU88" s="72"/>
      <c r="ASV88" s="72"/>
      <c r="ASW88" s="72"/>
      <c r="ASX88" s="72"/>
      <c r="ASY88" s="72"/>
      <c r="ASZ88" s="72"/>
      <c r="ATA88" s="72"/>
      <c r="ATB88" s="72"/>
      <c r="ATC88" s="72"/>
      <c r="ATD88" s="72"/>
      <c r="ATE88" s="72"/>
      <c r="ATF88" s="72"/>
      <c r="ATG88" s="72"/>
      <c r="ATH88" s="72"/>
      <c r="ATI88" s="72"/>
      <c r="ATJ88" s="72"/>
      <c r="ATK88" s="72"/>
      <c r="ATL88" s="72"/>
      <c r="ATM88" s="72"/>
      <c r="ATN88" s="72"/>
      <c r="ATO88" s="72"/>
      <c r="ATP88" s="72"/>
      <c r="ATQ88" s="72"/>
      <c r="ATR88" s="72"/>
      <c r="ATS88" s="72"/>
      <c r="ATT88" s="72"/>
      <c r="ATU88" s="72"/>
      <c r="ATV88" s="72"/>
      <c r="ATW88" s="72"/>
      <c r="ATX88" s="72"/>
      <c r="ATY88" s="72"/>
      <c r="ATZ88" s="72"/>
      <c r="AUA88" s="72"/>
      <c r="AUB88" s="72"/>
      <c r="AUC88" s="72"/>
      <c r="AUD88" s="72"/>
      <c r="AUE88" s="72"/>
      <c r="AUF88" s="72"/>
      <c r="AUG88" s="72"/>
      <c r="AUH88" s="72"/>
      <c r="AUI88" s="72"/>
      <c r="AUJ88" s="72"/>
      <c r="AUK88" s="72"/>
      <c r="AUL88" s="72"/>
      <c r="AUM88" s="72"/>
      <c r="AUN88" s="72"/>
      <c r="AUO88" s="72"/>
      <c r="AUP88" s="72"/>
      <c r="AUQ88" s="72"/>
      <c r="AUR88" s="72"/>
      <c r="AUS88" s="72"/>
      <c r="AUT88" s="72"/>
      <c r="AUU88" s="72"/>
      <c r="AUV88" s="72"/>
      <c r="AUW88" s="72"/>
      <c r="AUX88" s="72"/>
      <c r="AUY88" s="72"/>
      <c r="AUZ88" s="72"/>
      <c r="AVA88" s="72"/>
      <c r="AVB88" s="72"/>
      <c r="AVC88" s="72"/>
      <c r="AVD88" s="72"/>
      <c r="AVE88" s="72"/>
      <c r="AVF88" s="72"/>
      <c r="AVG88" s="72"/>
      <c r="AVH88" s="72"/>
      <c r="AVI88" s="72"/>
      <c r="AVJ88" s="72"/>
      <c r="AVK88" s="72"/>
      <c r="AVL88" s="72"/>
      <c r="AVM88" s="72"/>
      <c r="AVN88" s="72"/>
      <c r="AVO88" s="72"/>
      <c r="AVP88" s="72"/>
      <c r="AVQ88" s="72"/>
      <c r="AVR88" s="72"/>
      <c r="AVS88" s="72"/>
      <c r="AVT88" s="72"/>
      <c r="AVU88" s="72"/>
      <c r="AVV88" s="72"/>
      <c r="AVW88" s="72"/>
      <c r="AVX88" s="72"/>
      <c r="AVY88" s="72"/>
      <c r="AVZ88" s="72"/>
      <c r="AWA88" s="72"/>
      <c r="AWB88" s="72"/>
      <c r="AWC88" s="72"/>
      <c r="AWD88" s="72"/>
      <c r="AWE88" s="72"/>
      <c r="AWF88" s="72"/>
      <c r="AWG88" s="72"/>
      <c r="AWH88" s="72"/>
      <c r="AWI88" s="72"/>
      <c r="AWJ88" s="72"/>
      <c r="AWK88" s="72"/>
      <c r="AWL88" s="72"/>
      <c r="AWM88" s="72"/>
      <c r="AWN88" s="72"/>
      <c r="AWO88" s="72"/>
      <c r="AWP88" s="72"/>
      <c r="AWQ88" s="72"/>
      <c r="AWR88" s="72"/>
      <c r="AWS88" s="72"/>
      <c r="AWT88" s="72"/>
      <c r="AWU88" s="72"/>
      <c r="AWV88" s="72"/>
      <c r="AWW88" s="72"/>
      <c r="AWX88" s="72"/>
      <c r="AWY88" s="72"/>
      <c r="AWZ88" s="72"/>
      <c r="AXA88" s="72"/>
      <c r="AXB88" s="72"/>
      <c r="AXC88" s="72"/>
      <c r="AXD88" s="72"/>
      <c r="AXE88" s="72"/>
      <c r="AXF88" s="72"/>
      <c r="AXG88" s="72"/>
      <c r="AXH88" s="72"/>
      <c r="AXI88" s="72"/>
      <c r="AXJ88" s="72"/>
      <c r="AXK88" s="72"/>
      <c r="AXL88" s="72"/>
      <c r="AXM88" s="72"/>
      <c r="AXN88" s="72"/>
      <c r="AXO88" s="72"/>
      <c r="AXP88" s="72"/>
      <c r="AXQ88" s="72"/>
      <c r="AXR88" s="72"/>
      <c r="AXS88" s="72"/>
      <c r="AXT88" s="72"/>
      <c r="AXU88" s="72"/>
      <c r="AXV88" s="72"/>
      <c r="AXW88" s="72"/>
      <c r="AXX88" s="72"/>
      <c r="AXY88" s="72"/>
      <c r="AXZ88" s="72"/>
      <c r="AYA88" s="72"/>
      <c r="AYB88" s="72"/>
      <c r="AYC88" s="72"/>
      <c r="AYD88" s="72"/>
      <c r="AYE88" s="72"/>
      <c r="AYF88" s="72"/>
      <c r="AYG88" s="72"/>
      <c r="AYH88" s="72"/>
      <c r="AYI88" s="72"/>
      <c r="AYJ88" s="72"/>
      <c r="AYK88" s="72"/>
      <c r="AYL88" s="72"/>
      <c r="AYM88" s="72"/>
      <c r="AYN88" s="72"/>
      <c r="AYO88" s="72"/>
      <c r="AYP88" s="72"/>
      <c r="AYQ88" s="72"/>
      <c r="AYR88" s="72"/>
      <c r="AYS88" s="72"/>
      <c r="AYT88" s="72"/>
      <c r="AYU88" s="72"/>
      <c r="AYV88" s="72"/>
      <c r="AYW88" s="72"/>
      <c r="AYX88" s="72"/>
      <c r="AYY88" s="72"/>
      <c r="AYZ88" s="72"/>
      <c r="AZA88" s="72"/>
      <c r="AZB88" s="72"/>
      <c r="AZC88" s="72"/>
      <c r="AZD88" s="72"/>
      <c r="AZE88" s="72"/>
      <c r="AZF88" s="72"/>
      <c r="AZG88" s="72"/>
      <c r="AZH88" s="72"/>
      <c r="AZI88" s="72"/>
      <c r="AZJ88" s="72"/>
      <c r="AZK88" s="72"/>
      <c r="AZL88" s="72"/>
      <c r="AZM88" s="72"/>
      <c r="AZN88" s="72"/>
      <c r="AZO88" s="72"/>
      <c r="AZP88" s="72"/>
      <c r="AZQ88" s="72"/>
      <c r="AZR88" s="72"/>
      <c r="AZS88" s="72"/>
      <c r="AZT88" s="72"/>
      <c r="AZU88" s="72"/>
      <c r="AZV88" s="72"/>
      <c r="AZW88" s="72"/>
      <c r="AZX88" s="72"/>
      <c r="AZY88" s="72"/>
      <c r="AZZ88" s="72"/>
      <c r="BAA88" s="72"/>
      <c r="BAB88" s="72"/>
      <c r="BAC88" s="72"/>
      <c r="BAD88" s="72"/>
      <c r="BAE88" s="72"/>
      <c r="BAF88" s="72"/>
      <c r="BAG88" s="72"/>
      <c r="BAH88" s="72"/>
      <c r="BAI88" s="72"/>
      <c r="BAJ88" s="72"/>
      <c r="BAK88" s="72"/>
      <c r="BAL88" s="72"/>
      <c r="BAM88" s="72"/>
      <c r="BAN88" s="72"/>
      <c r="BAO88" s="72"/>
      <c r="BAP88" s="72"/>
      <c r="BAQ88" s="72"/>
      <c r="BAR88" s="72"/>
      <c r="BAS88" s="72"/>
      <c r="BAT88" s="72"/>
      <c r="BAU88" s="72"/>
      <c r="BAV88" s="72"/>
      <c r="BAW88" s="72"/>
      <c r="BAX88" s="72"/>
      <c r="BAY88" s="72"/>
      <c r="BAZ88" s="72"/>
      <c r="BBA88" s="72"/>
      <c r="BBB88" s="72"/>
      <c r="BBC88" s="72"/>
      <c r="BBD88" s="72"/>
      <c r="BBE88" s="72"/>
      <c r="BBF88" s="72"/>
      <c r="BBG88" s="72"/>
      <c r="BBH88" s="72"/>
      <c r="BBI88" s="72"/>
      <c r="BBJ88" s="72"/>
      <c r="BBK88" s="72"/>
      <c r="BBL88" s="72"/>
      <c r="BBM88" s="72"/>
      <c r="BBN88" s="72"/>
      <c r="BBO88" s="72"/>
      <c r="BBP88" s="72"/>
      <c r="BBQ88" s="72"/>
      <c r="BBR88" s="72"/>
      <c r="BBS88" s="72"/>
      <c r="BBT88" s="72"/>
      <c r="BBU88" s="72"/>
      <c r="BBV88" s="72"/>
      <c r="BBW88" s="72"/>
      <c r="BBX88" s="72"/>
      <c r="BBY88" s="72"/>
      <c r="BBZ88" s="72"/>
      <c r="BCA88" s="72"/>
      <c r="BCB88" s="72"/>
      <c r="BCC88" s="72"/>
      <c r="BCD88" s="72"/>
      <c r="BCE88" s="72"/>
      <c r="BCF88" s="72"/>
      <c r="BCG88" s="72"/>
      <c r="BCH88" s="72"/>
      <c r="BCI88" s="72"/>
      <c r="BCJ88" s="72"/>
      <c r="BCK88" s="72"/>
      <c r="BCL88" s="72"/>
      <c r="BCM88" s="72"/>
      <c r="BCN88" s="72"/>
      <c r="BCO88" s="72"/>
      <c r="BCP88" s="72"/>
      <c r="BCQ88" s="72"/>
      <c r="BCR88" s="72"/>
      <c r="BCS88" s="72"/>
      <c r="BCT88" s="72"/>
      <c r="BCU88" s="72"/>
      <c r="BCV88" s="72"/>
      <c r="BCW88" s="72"/>
      <c r="BCX88" s="72"/>
      <c r="BCY88" s="72"/>
      <c r="BCZ88" s="72"/>
      <c r="BDA88" s="72"/>
      <c r="BDB88" s="72"/>
      <c r="BDC88" s="72"/>
      <c r="BDD88" s="72"/>
      <c r="BDE88" s="72"/>
      <c r="BDF88" s="72"/>
      <c r="BDG88" s="72"/>
      <c r="BDH88" s="72"/>
      <c r="BDI88" s="72"/>
      <c r="BDJ88" s="72"/>
      <c r="BDK88" s="72"/>
      <c r="BDL88" s="72"/>
      <c r="BDM88" s="72"/>
      <c r="BDN88" s="72"/>
      <c r="BDO88" s="72"/>
      <c r="BDP88" s="72"/>
      <c r="BDQ88" s="72"/>
      <c r="BDR88" s="72"/>
      <c r="BDS88" s="72"/>
      <c r="BDT88" s="72"/>
      <c r="BDU88" s="72"/>
      <c r="BDV88" s="72"/>
      <c r="BDW88" s="72"/>
      <c r="BDX88" s="72"/>
      <c r="BDY88" s="72"/>
      <c r="BDZ88" s="72"/>
      <c r="BEA88" s="72"/>
      <c r="BEB88" s="72"/>
      <c r="BEC88" s="72"/>
      <c r="BED88" s="72"/>
      <c r="BEE88" s="72"/>
      <c r="BEF88" s="72"/>
      <c r="BEG88" s="72"/>
      <c r="BEH88" s="72"/>
      <c r="BEI88" s="72"/>
      <c r="BEJ88" s="72"/>
      <c r="BEK88" s="72"/>
      <c r="BEL88" s="72"/>
      <c r="BEM88" s="72"/>
      <c r="BEN88" s="72"/>
      <c r="BEO88" s="72"/>
      <c r="BEP88" s="72"/>
      <c r="BEQ88" s="72"/>
      <c r="BER88" s="72"/>
      <c r="BES88" s="72"/>
      <c r="BET88" s="72"/>
      <c r="BEU88" s="72"/>
      <c r="BEV88" s="72"/>
      <c r="BEW88" s="72"/>
      <c r="BEX88" s="72"/>
      <c r="BEY88" s="72"/>
      <c r="BEZ88" s="72"/>
      <c r="BFA88" s="72"/>
      <c r="BFB88" s="72"/>
      <c r="BFC88" s="72"/>
      <c r="BFD88" s="72"/>
      <c r="BFE88" s="72"/>
      <c r="BFF88" s="72"/>
      <c r="BFG88" s="72"/>
      <c r="BFH88" s="72"/>
      <c r="BFI88" s="72"/>
      <c r="BFJ88" s="72"/>
      <c r="BFK88" s="72"/>
      <c r="BFL88" s="72"/>
      <c r="BFM88" s="72"/>
      <c r="BFN88" s="72"/>
      <c r="BFO88" s="72"/>
      <c r="BFP88" s="72"/>
      <c r="BFQ88" s="72"/>
      <c r="BFR88" s="72"/>
      <c r="BFS88" s="72"/>
      <c r="BFT88" s="72"/>
      <c r="BFU88" s="72"/>
      <c r="BFV88" s="72"/>
      <c r="BFW88" s="72"/>
      <c r="BFX88" s="72"/>
      <c r="BFY88" s="72"/>
      <c r="BFZ88" s="72"/>
      <c r="BGA88" s="72"/>
      <c r="BGB88" s="72"/>
      <c r="BGC88" s="72"/>
      <c r="BGD88" s="72"/>
      <c r="BGE88" s="72"/>
      <c r="BGF88" s="72"/>
      <c r="BGG88" s="72"/>
      <c r="BGH88" s="72"/>
      <c r="BGI88" s="72"/>
      <c r="BGJ88" s="72"/>
      <c r="BGK88" s="72"/>
      <c r="BGL88" s="72"/>
      <c r="BGM88" s="72"/>
      <c r="BGN88" s="72"/>
      <c r="BGO88" s="72"/>
      <c r="BGP88" s="72"/>
      <c r="BGQ88" s="72"/>
      <c r="BGR88" s="72"/>
      <c r="BGS88" s="72"/>
      <c r="BGT88" s="72"/>
      <c r="BGU88" s="72"/>
      <c r="BGV88" s="72"/>
      <c r="BGW88" s="72"/>
      <c r="BGX88" s="72"/>
      <c r="BGY88" s="72"/>
      <c r="BGZ88" s="72"/>
      <c r="BHA88" s="72"/>
      <c r="BHB88" s="72"/>
      <c r="BHC88" s="72"/>
      <c r="BHD88" s="72"/>
      <c r="BHE88" s="72"/>
      <c r="BHF88" s="72"/>
      <c r="BHG88" s="72"/>
      <c r="BHH88" s="72"/>
      <c r="BHI88" s="72"/>
      <c r="BHJ88" s="72"/>
      <c r="BHK88" s="72"/>
      <c r="BHL88" s="72"/>
      <c r="BHM88" s="72"/>
      <c r="BHN88" s="72"/>
      <c r="BHO88" s="72"/>
      <c r="BHP88" s="72"/>
      <c r="BHQ88" s="72"/>
      <c r="BHR88" s="72"/>
      <c r="BHS88" s="72"/>
      <c r="BHT88" s="72"/>
      <c r="BHU88" s="72"/>
      <c r="BHV88" s="72"/>
      <c r="BHW88" s="72"/>
      <c r="BHX88" s="72"/>
      <c r="BHY88" s="72"/>
      <c r="BHZ88" s="72"/>
      <c r="BIA88" s="72"/>
      <c r="BIB88" s="72"/>
      <c r="BIC88" s="72"/>
      <c r="BID88" s="72"/>
      <c r="BIE88" s="72"/>
      <c r="BIF88" s="72"/>
      <c r="BIG88" s="72"/>
      <c r="BIH88" s="72"/>
      <c r="BII88" s="72"/>
      <c r="BIJ88" s="72"/>
      <c r="BIK88" s="72"/>
      <c r="BIL88" s="72"/>
      <c r="BIM88" s="72"/>
      <c r="BIN88" s="72"/>
      <c r="BIO88" s="72"/>
      <c r="BIP88" s="72"/>
      <c r="BIQ88" s="72"/>
      <c r="BIR88" s="72"/>
      <c r="BIS88" s="72"/>
      <c r="BIT88" s="72"/>
      <c r="BIU88" s="72"/>
      <c r="BIV88" s="72"/>
      <c r="BIW88" s="72"/>
      <c r="BIX88" s="72"/>
      <c r="BIY88" s="72"/>
      <c r="BIZ88" s="72"/>
    </row>
    <row r="89" spans="1:1612" s="13" customFormat="1" ht="40.9" customHeight="1">
      <c r="A89" s="130"/>
      <c r="B89" s="130"/>
      <c r="C89" s="131"/>
      <c r="D89" s="162"/>
      <c r="E89" s="162"/>
      <c r="F89" s="11">
        <v>2017</v>
      </c>
      <c r="G89" s="12">
        <f>SUM(G92+G95+G98+G102+G104)</f>
        <v>46447.529419999999</v>
      </c>
      <c r="H89" s="12">
        <f t="shared" ref="H89:L89" si="12">SUM(H92+H95+H98+H102+H104)</f>
        <v>0</v>
      </c>
      <c r="I89" s="12">
        <f t="shared" si="12"/>
        <v>0</v>
      </c>
      <c r="J89" s="12">
        <f t="shared" si="12"/>
        <v>0</v>
      </c>
      <c r="K89" s="12">
        <f t="shared" si="12"/>
        <v>46447.529419999999</v>
      </c>
      <c r="L89" s="50">
        <f t="shared" si="12"/>
        <v>0</v>
      </c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  <c r="IT89" s="72"/>
      <c r="IU89" s="72"/>
      <c r="IV89" s="72"/>
      <c r="IW89" s="72"/>
      <c r="IX89" s="72"/>
      <c r="IY89" s="72"/>
      <c r="IZ89" s="72"/>
      <c r="JA89" s="72"/>
      <c r="JB89" s="72"/>
      <c r="JC89" s="72"/>
      <c r="JD89" s="72"/>
      <c r="JE89" s="72"/>
      <c r="JF89" s="72"/>
      <c r="JG89" s="72"/>
      <c r="JH89" s="72"/>
      <c r="JI89" s="72"/>
      <c r="JJ89" s="72"/>
      <c r="JK89" s="72"/>
      <c r="JL89" s="72"/>
      <c r="JM89" s="72"/>
      <c r="JN89" s="72"/>
      <c r="JO89" s="72"/>
      <c r="JP89" s="72"/>
      <c r="JQ89" s="72"/>
      <c r="JR89" s="72"/>
      <c r="JS89" s="72"/>
      <c r="JT89" s="72"/>
      <c r="JU89" s="72"/>
      <c r="JV89" s="72"/>
      <c r="JW89" s="72"/>
      <c r="JX89" s="72"/>
      <c r="JY89" s="72"/>
      <c r="JZ89" s="72"/>
      <c r="KA89" s="72"/>
      <c r="KB89" s="72"/>
      <c r="KC89" s="72"/>
      <c r="KD89" s="72"/>
      <c r="KE89" s="72"/>
      <c r="KF89" s="72"/>
      <c r="KG89" s="72"/>
      <c r="KH89" s="72"/>
      <c r="KI89" s="72"/>
      <c r="KJ89" s="72"/>
      <c r="KK89" s="72"/>
      <c r="KL89" s="72"/>
      <c r="KM89" s="72"/>
      <c r="KN89" s="72"/>
      <c r="KO89" s="72"/>
      <c r="KP89" s="72"/>
      <c r="KQ89" s="72"/>
      <c r="KR89" s="72"/>
      <c r="KS89" s="72"/>
      <c r="KT89" s="72"/>
      <c r="KU89" s="72"/>
      <c r="KV89" s="72"/>
      <c r="KW89" s="72"/>
      <c r="KX89" s="72"/>
      <c r="KY89" s="72"/>
      <c r="KZ89" s="72"/>
      <c r="LA89" s="72"/>
      <c r="LB89" s="72"/>
      <c r="LC89" s="72"/>
      <c r="LD89" s="72"/>
      <c r="LE89" s="72"/>
      <c r="LF89" s="72"/>
      <c r="LG89" s="72"/>
      <c r="LH89" s="72"/>
      <c r="LI89" s="72"/>
      <c r="LJ89" s="72"/>
      <c r="LK89" s="72"/>
      <c r="LL89" s="72"/>
      <c r="LM89" s="72"/>
      <c r="LN89" s="72"/>
      <c r="LO89" s="72"/>
      <c r="LP89" s="72"/>
      <c r="LQ89" s="72"/>
      <c r="LR89" s="72"/>
      <c r="LS89" s="72"/>
      <c r="LT89" s="72"/>
      <c r="LU89" s="72"/>
      <c r="LV89" s="72"/>
      <c r="LW89" s="72"/>
      <c r="LX89" s="72"/>
      <c r="LY89" s="72"/>
      <c r="LZ89" s="72"/>
      <c r="MA89" s="72"/>
      <c r="MB89" s="72"/>
      <c r="MC89" s="72"/>
      <c r="MD89" s="72"/>
      <c r="ME89" s="72"/>
      <c r="MF89" s="72"/>
      <c r="MG89" s="72"/>
      <c r="MH89" s="72"/>
      <c r="MI89" s="72"/>
      <c r="MJ89" s="72"/>
      <c r="MK89" s="72"/>
      <c r="ML89" s="72"/>
      <c r="MM89" s="72"/>
      <c r="MN89" s="72"/>
      <c r="MO89" s="72"/>
      <c r="MP89" s="72"/>
      <c r="MQ89" s="72"/>
      <c r="MR89" s="72"/>
      <c r="MS89" s="72"/>
      <c r="MT89" s="72"/>
      <c r="MU89" s="72"/>
      <c r="MV89" s="72"/>
      <c r="MW89" s="72"/>
      <c r="MX89" s="72"/>
      <c r="MY89" s="72"/>
      <c r="MZ89" s="72"/>
      <c r="NA89" s="72"/>
      <c r="NB89" s="72"/>
      <c r="NC89" s="72"/>
      <c r="ND89" s="72"/>
      <c r="NE89" s="72"/>
      <c r="NF89" s="72"/>
      <c r="NG89" s="72"/>
      <c r="NH89" s="72"/>
      <c r="NI89" s="72"/>
      <c r="NJ89" s="72"/>
      <c r="NK89" s="72"/>
      <c r="NL89" s="72"/>
      <c r="NM89" s="72"/>
      <c r="NN89" s="72"/>
      <c r="NO89" s="72"/>
      <c r="NP89" s="72"/>
      <c r="NQ89" s="72"/>
      <c r="NR89" s="72"/>
      <c r="NS89" s="72"/>
      <c r="NT89" s="72"/>
      <c r="NU89" s="72"/>
      <c r="NV89" s="72"/>
      <c r="NW89" s="72"/>
      <c r="NX89" s="72"/>
      <c r="NY89" s="72"/>
      <c r="NZ89" s="72"/>
      <c r="OA89" s="72"/>
      <c r="OB89" s="72"/>
      <c r="OC89" s="72"/>
      <c r="OD89" s="72"/>
      <c r="OE89" s="72"/>
      <c r="OF89" s="72"/>
      <c r="OG89" s="72"/>
      <c r="OH89" s="72"/>
      <c r="OI89" s="72"/>
      <c r="OJ89" s="72"/>
      <c r="OK89" s="72"/>
      <c r="OL89" s="72"/>
      <c r="OM89" s="72"/>
      <c r="ON89" s="72"/>
      <c r="OO89" s="72"/>
      <c r="OP89" s="72"/>
      <c r="OQ89" s="72"/>
      <c r="OR89" s="72"/>
      <c r="OS89" s="72"/>
      <c r="OT89" s="72"/>
      <c r="OU89" s="72"/>
      <c r="OV89" s="72"/>
      <c r="OW89" s="72"/>
      <c r="OX89" s="72"/>
      <c r="OY89" s="72"/>
      <c r="OZ89" s="72"/>
      <c r="PA89" s="72"/>
      <c r="PB89" s="72"/>
      <c r="PC89" s="72"/>
      <c r="PD89" s="72"/>
      <c r="PE89" s="72"/>
      <c r="PF89" s="72"/>
      <c r="PG89" s="72"/>
      <c r="PH89" s="72"/>
      <c r="PI89" s="72"/>
      <c r="PJ89" s="72"/>
      <c r="PK89" s="72"/>
      <c r="PL89" s="72"/>
      <c r="PM89" s="72"/>
      <c r="PN89" s="72"/>
      <c r="PO89" s="72"/>
      <c r="PP89" s="72"/>
      <c r="PQ89" s="72"/>
      <c r="PR89" s="72"/>
      <c r="PS89" s="72"/>
      <c r="PT89" s="72"/>
      <c r="PU89" s="72"/>
      <c r="PV89" s="72"/>
      <c r="PW89" s="72"/>
      <c r="PX89" s="72"/>
      <c r="PY89" s="72"/>
      <c r="PZ89" s="72"/>
      <c r="QA89" s="72"/>
      <c r="QB89" s="72"/>
      <c r="QC89" s="72"/>
      <c r="QD89" s="72"/>
      <c r="QE89" s="72"/>
      <c r="QF89" s="72"/>
      <c r="QG89" s="72"/>
      <c r="QH89" s="72"/>
      <c r="QI89" s="72"/>
      <c r="QJ89" s="72"/>
      <c r="QK89" s="72"/>
      <c r="QL89" s="72"/>
      <c r="QM89" s="72"/>
      <c r="QN89" s="72"/>
      <c r="QO89" s="72"/>
      <c r="QP89" s="72"/>
      <c r="QQ89" s="72"/>
      <c r="QR89" s="72"/>
      <c r="QS89" s="72"/>
      <c r="QT89" s="72"/>
      <c r="QU89" s="72"/>
      <c r="QV89" s="72"/>
      <c r="QW89" s="72"/>
      <c r="QX89" s="72"/>
      <c r="QY89" s="72"/>
      <c r="QZ89" s="72"/>
      <c r="RA89" s="72"/>
      <c r="RB89" s="72"/>
      <c r="RC89" s="72"/>
      <c r="RD89" s="72"/>
      <c r="RE89" s="72"/>
      <c r="RF89" s="72"/>
      <c r="RG89" s="72"/>
      <c r="RH89" s="72"/>
      <c r="RI89" s="72"/>
      <c r="RJ89" s="72"/>
      <c r="RK89" s="72"/>
      <c r="RL89" s="72"/>
      <c r="RM89" s="72"/>
      <c r="RN89" s="72"/>
      <c r="RO89" s="72"/>
      <c r="RP89" s="72"/>
      <c r="RQ89" s="72"/>
      <c r="RR89" s="72"/>
      <c r="RS89" s="72"/>
      <c r="RT89" s="72"/>
      <c r="RU89" s="72"/>
      <c r="RV89" s="72"/>
      <c r="RW89" s="72"/>
      <c r="RX89" s="72"/>
      <c r="RY89" s="72"/>
      <c r="RZ89" s="72"/>
      <c r="SA89" s="72"/>
      <c r="SB89" s="72"/>
      <c r="SC89" s="72"/>
      <c r="SD89" s="72"/>
      <c r="SE89" s="72"/>
      <c r="SF89" s="72"/>
      <c r="SG89" s="72"/>
      <c r="SH89" s="72"/>
      <c r="SI89" s="72"/>
      <c r="SJ89" s="72"/>
      <c r="SK89" s="72"/>
      <c r="SL89" s="72"/>
      <c r="SM89" s="72"/>
      <c r="SN89" s="72"/>
      <c r="SO89" s="72"/>
      <c r="SP89" s="72"/>
      <c r="SQ89" s="72"/>
      <c r="SR89" s="72"/>
      <c r="SS89" s="72"/>
      <c r="ST89" s="72"/>
      <c r="SU89" s="72"/>
      <c r="SV89" s="72"/>
      <c r="SW89" s="72"/>
      <c r="SX89" s="72"/>
      <c r="SY89" s="72"/>
      <c r="SZ89" s="72"/>
      <c r="TA89" s="72"/>
      <c r="TB89" s="72"/>
      <c r="TC89" s="72"/>
      <c r="TD89" s="72"/>
      <c r="TE89" s="72"/>
      <c r="TF89" s="72"/>
      <c r="TG89" s="72"/>
      <c r="TH89" s="72"/>
      <c r="TI89" s="72"/>
      <c r="TJ89" s="72"/>
      <c r="TK89" s="72"/>
      <c r="TL89" s="72"/>
      <c r="TM89" s="72"/>
      <c r="TN89" s="72"/>
      <c r="TO89" s="72"/>
      <c r="TP89" s="72"/>
      <c r="TQ89" s="72"/>
      <c r="TR89" s="72"/>
      <c r="TS89" s="72"/>
      <c r="TT89" s="72"/>
      <c r="TU89" s="72"/>
      <c r="TV89" s="72"/>
      <c r="TW89" s="72"/>
      <c r="TX89" s="72"/>
      <c r="TY89" s="72"/>
      <c r="TZ89" s="72"/>
      <c r="UA89" s="72"/>
      <c r="UB89" s="72"/>
      <c r="UC89" s="72"/>
      <c r="UD89" s="72"/>
      <c r="UE89" s="72"/>
      <c r="UF89" s="72"/>
      <c r="UG89" s="72"/>
      <c r="UH89" s="72"/>
      <c r="UI89" s="72"/>
      <c r="UJ89" s="72"/>
      <c r="UK89" s="72"/>
      <c r="UL89" s="72"/>
      <c r="UM89" s="72"/>
      <c r="UN89" s="72"/>
      <c r="UO89" s="72"/>
      <c r="UP89" s="72"/>
      <c r="UQ89" s="72"/>
      <c r="UR89" s="72"/>
      <c r="US89" s="72"/>
      <c r="UT89" s="72"/>
      <c r="UU89" s="72"/>
      <c r="UV89" s="72"/>
      <c r="UW89" s="72"/>
      <c r="UX89" s="72"/>
      <c r="UY89" s="72"/>
      <c r="UZ89" s="72"/>
      <c r="VA89" s="72"/>
      <c r="VB89" s="72"/>
      <c r="VC89" s="72"/>
      <c r="VD89" s="72"/>
      <c r="VE89" s="72"/>
      <c r="VF89" s="72"/>
      <c r="VG89" s="72"/>
      <c r="VH89" s="72"/>
      <c r="VI89" s="72"/>
      <c r="VJ89" s="72"/>
      <c r="VK89" s="72"/>
      <c r="VL89" s="72"/>
      <c r="VM89" s="72"/>
      <c r="VN89" s="72"/>
      <c r="VO89" s="72"/>
      <c r="VP89" s="72"/>
      <c r="VQ89" s="72"/>
      <c r="VR89" s="72"/>
      <c r="VS89" s="72"/>
      <c r="VT89" s="72"/>
      <c r="VU89" s="72"/>
      <c r="VV89" s="72"/>
      <c r="VW89" s="72"/>
      <c r="VX89" s="72"/>
      <c r="VY89" s="72"/>
      <c r="VZ89" s="72"/>
      <c r="WA89" s="72"/>
      <c r="WB89" s="72"/>
      <c r="WC89" s="72"/>
      <c r="WD89" s="72"/>
      <c r="WE89" s="72"/>
      <c r="WF89" s="72"/>
      <c r="WG89" s="72"/>
      <c r="WH89" s="72"/>
      <c r="WI89" s="72"/>
      <c r="WJ89" s="72"/>
      <c r="WK89" s="72"/>
      <c r="WL89" s="72"/>
      <c r="WM89" s="72"/>
      <c r="WN89" s="72"/>
      <c r="WO89" s="72"/>
      <c r="WP89" s="72"/>
      <c r="WQ89" s="72"/>
      <c r="WR89" s="72"/>
      <c r="WS89" s="72"/>
      <c r="WT89" s="72"/>
      <c r="WU89" s="72"/>
      <c r="WV89" s="72"/>
      <c r="WW89" s="72"/>
      <c r="WX89" s="72"/>
      <c r="WY89" s="72"/>
      <c r="WZ89" s="72"/>
      <c r="XA89" s="72"/>
      <c r="XB89" s="72"/>
      <c r="XC89" s="72"/>
      <c r="XD89" s="72"/>
      <c r="XE89" s="72"/>
      <c r="XF89" s="72"/>
      <c r="XG89" s="72"/>
      <c r="XH89" s="72"/>
      <c r="XI89" s="72"/>
      <c r="XJ89" s="72"/>
      <c r="XK89" s="72"/>
      <c r="XL89" s="72"/>
      <c r="XM89" s="72"/>
      <c r="XN89" s="72"/>
      <c r="XO89" s="72"/>
      <c r="XP89" s="72"/>
      <c r="XQ89" s="72"/>
      <c r="XR89" s="72"/>
      <c r="XS89" s="72"/>
      <c r="XT89" s="72"/>
      <c r="XU89" s="72"/>
      <c r="XV89" s="72"/>
      <c r="XW89" s="72"/>
      <c r="XX89" s="72"/>
      <c r="XY89" s="72"/>
      <c r="XZ89" s="72"/>
      <c r="YA89" s="72"/>
      <c r="YB89" s="72"/>
      <c r="YC89" s="72"/>
      <c r="YD89" s="72"/>
      <c r="YE89" s="72"/>
      <c r="YF89" s="72"/>
      <c r="YG89" s="72"/>
      <c r="YH89" s="72"/>
      <c r="YI89" s="72"/>
      <c r="YJ89" s="72"/>
      <c r="YK89" s="72"/>
      <c r="YL89" s="72"/>
      <c r="YM89" s="72"/>
      <c r="YN89" s="72"/>
      <c r="YO89" s="72"/>
      <c r="YP89" s="72"/>
      <c r="YQ89" s="72"/>
      <c r="YR89" s="72"/>
      <c r="YS89" s="72"/>
      <c r="YT89" s="72"/>
      <c r="YU89" s="72"/>
      <c r="YV89" s="72"/>
      <c r="YW89" s="72"/>
      <c r="YX89" s="72"/>
      <c r="YY89" s="72"/>
      <c r="YZ89" s="72"/>
      <c r="ZA89" s="72"/>
      <c r="ZB89" s="72"/>
      <c r="ZC89" s="72"/>
      <c r="ZD89" s="72"/>
      <c r="ZE89" s="72"/>
      <c r="ZF89" s="72"/>
      <c r="ZG89" s="72"/>
      <c r="ZH89" s="72"/>
      <c r="ZI89" s="72"/>
      <c r="ZJ89" s="72"/>
      <c r="ZK89" s="72"/>
      <c r="ZL89" s="72"/>
      <c r="ZM89" s="72"/>
      <c r="ZN89" s="72"/>
      <c r="ZO89" s="72"/>
      <c r="ZP89" s="72"/>
      <c r="ZQ89" s="72"/>
      <c r="ZR89" s="72"/>
      <c r="ZS89" s="72"/>
      <c r="ZT89" s="72"/>
      <c r="ZU89" s="72"/>
      <c r="ZV89" s="72"/>
      <c r="ZW89" s="72"/>
      <c r="ZX89" s="72"/>
      <c r="ZY89" s="72"/>
      <c r="ZZ89" s="72"/>
      <c r="AAA89" s="72"/>
      <c r="AAB89" s="72"/>
      <c r="AAC89" s="72"/>
      <c r="AAD89" s="72"/>
      <c r="AAE89" s="72"/>
      <c r="AAF89" s="72"/>
      <c r="AAG89" s="72"/>
      <c r="AAH89" s="72"/>
      <c r="AAI89" s="72"/>
      <c r="AAJ89" s="72"/>
      <c r="AAK89" s="72"/>
      <c r="AAL89" s="72"/>
      <c r="AAM89" s="72"/>
      <c r="AAN89" s="72"/>
      <c r="AAO89" s="72"/>
      <c r="AAP89" s="72"/>
      <c r="AAQ89" s="72"/>
      <c r="AAR89" s="72"/>
      <c r="AAS89" s="72"/>
      <c r="AAT89" s="72"/>
      <c r="AAU89" s="72"/>
      <c r="AAV89" s="72"/>
      <c r="AAW89" s="72"/>
      <c r="AAX89" s="72"/>
      <c r="AAY89" s="72"/>
      <c r="AAZ89" s="72"/>
      <c r="ABA89" s="72"/>
      <c r="ABB89" s="72"/>
      <c r="ABC89" s="72"/>
      <c r="ABD89" s="72"/>
      <c r="ABE89" s="72"/>
      <c r="ABF89" s="72"/>
      <c r="ABG89" s="72"/>
      <c r="ABH89" s="72"/>
      <c r="ABI89" s="72"/>
      <c r="ABJ89" s="72"/>
      <c r="ABK89" s="72"/>
      <c r="ABL89" s="72"/>
      <c r="ABM89" s="72"/>
      <c r="ABN89" s="72"/>
      <c r="ABO89" s="72"/>
      <c r="ABP89" s="72"/>
      <c r="ABQ89" s="72"/>
      <c r="ABR89" s="72"/>
      <c r="ABS89" s="72"/>
      <c r="ABT89" s="72"/>
      <c r="ABU89" s="72"/>
      <c r="ABV89" s="72"/>
      <c r="ABW89" s="72"/>
      <c r="ABX89" s="72"/>
      <c r="ABY89" s="72"/>
      <c r="ABZ89" s="72"/>
      <c r="ACA89" s="72"/>
      <c r="ACB89" s="72"/>
      <c r="ACC89" s="72"/>
      <c r="ACD89" s="72"/>
      <c r="ACE89" s="72"/>
      <c r="ACF89" s="72"/>
      <c r="ACG89" s="72"/>
      <c r="ACH89" s="72"/>
      <c r="ACI89" s="72"/>
      <c r="ACJ89" s="72"/>
      <c r="ACK89" s="72"/>
      <c r="ACL89" s="72"/>
      <c r="ACM89" s="72"/>
      <c r="ACN89" s="72"/>
      <c r="ACO89" s="72"/>
      <c r="ACP89" s="72"/>
      <c r="ACQ89" s="72"/>
      <c r="ACR89" s="72"/>
      <c r="ACS89" s="72"/>
      <c r="ACT89" s="72"/>
      <c r="ACU89" s="72"/>
      <c r="ACV89" s="72"/>
      <c r="ACW89" s="72"/>
      <c r="ACX89" s="72"/>
      <c r="ACY89" s="72"/>
      <c r="ACZ89" s="72"/>
      <c r="ADA89" s="72"/>
      <c r="ADB89" s="72"/>
      <c r="ADC89" s="72"/>
      <c r="ADD89" s="72"/>
      <c r="ADE89" s="72"/>
      <c r="ADF89" s="72"/>
      <c r="ADG89" s="72"/>
      <c r="ADH89" s="72"/>
      <c r="ADI89" s="72"/>
      <c r="ADJ89" s="72"/>
      <c r="ADK89" s="72"/>
      <c r="ADL89" s="72"/>
      <c r="ADM89" s="72"/>
      <c r="ADN89" s="72"/>
      <c r="ADO89" s="72"/>
      <c r="ADP89" s="72"/>
      <c r="ADQ89" s="72"/>
      <c r="ADR89" s="72"/>
      <c r="ADS89" s="72"/>
      <c r="ADT89" s="72"/>
      <c r="ADU89" s="72"/>
      <c r="ADV89" s="72"/>
      <c r="ADW89" s="72"/>
      <c r="ADX89" s="72"/>
      <c r="ADY89" s="72"/>
      <c r="ADZ89" s="72"/>
      <c r="AEA89" s="72"/>
      <c r="AEB89" s="72"/>
      <c r="AEC89" s="72"/>
      <c r="AED89" s="72"/>
      <c r="AEE89" s="72"/>
      <c r="AEF89" s="72"/>
      <c r="AEG89" s="72"/>
      <c r="AEH89" s="72"/>
      <c r="AEI89" s="72"/>
      <c r="AEJ89" s="72"/>
      <c r="AEK89" s="72"/>
      <c r="AEL89" s="72"/>
      <c r="AEM89" s="72"/>
      <c r="AEN89" s="72"/>
      <c r="AEO89" s="72"/>
      <c r="AEP89" s="72"/>
      <c r="AEQ89" s="72"/>
      <c r="AER89" s="72"/>
      <c r="AES89" s="72"/>
      <c r="AET89" s="72"/>
      <c r="AEU89" s="72"/>
      <c r="AEV89" s="72"/>
      <c r="AEW89" s="72"/>
      <c r="AEX89" s="72"/>
      <c r="AEY89" s="72"/>
      <c r="AEZ89" s="72"/>
      <c r="AFA89" s="72"/>
      <c r="AFB89" s="72"/>
      <c r="AFC89" s="72"/>
      <c r="AFD89" s="72"/>
      <c r="AFE89" s="72"/>
      <c r="AFF89" s="72"/>
      <c r="AFG89" s="72"/>
      <c r="AFH89" s="72"/>
      <c r="AFI89" s="72"/>
      <c r="AFJ89" s="72"/>
      <c r="AFK89" s="72"/>
      <c r="AFL89" s="72"/>
      <c r="AFM89" s="72"/>
      <c r="AFN89" s="72"/>
      <c r="AFO89" s="72"/>
      <c r="AFP89" s="72"/>
      <c r="AFQ89" s="72"/>
      <c r="AFR89" s="72"/>
      <c r="AFS89" s="72"/>
      <c r="AFT89" s="72"/>
      <c r="AFU89" s="72"/>
      <c r="AFV89" s="72"/>
      <c r="AFW89" s="72"/>
      <c r="AFX89" s="72"/>
      <c r="AFY89" s="72"/>
      <c r="AFZ89" s="72"/>
      <c r="AGA89" s="72"/>
      <c r="AGB89" s="72"/>
      <c r="AGC89" s="72"/>
      <c r="AGD89" s="72"/>
      <c r="AGE89" s="72"/>
      <c r="AGF89" s="72"/>
      <c r="AGG89" s="72"/>
      <c r="AGH89" s="72"/>
      <c r="AGI89" s="72"/>
      <c r="AGJ89" s="72"/>
      <c r="AGK89" s="72"/>
      <c r="AGL89" s="72"/>
      <c r="AGM89" s="72"/>
      <c r="AGN89" s="72"/>
      <c r="AGO89" s="72"/>
      <c r="AGP89" s="72"/>
      <c r="AGQ89" s="72"/>
      <c r="AGR89" s="72"/>
      <c r="AGS89" s="72"/>
      <c r="AGT89" s="72"/>
      <c r="AGU89" s="72"/>
      <c r="AGV89" s="72"/>
      <c r="AGW89" s="72"/>
      <c r="AGX89" s="72"/>
      <c r="AGY89" s="72"/>
      <c r="AGZ89" s="72"/>
      <c r="AHA89" s="72"/>
      <c r="AHB89" s="72"/>
      <c r="AHC89" s="72"/>
      <c r="AHD89" s="72"/>
      <c r="AHE89" s="72"/>
      <c r="AHF89" s="72"/>
      <c r="AHG89" s="72"/>
      <c r="AHH89" s="72"/>
      <c r="AHI89" s="72"/>
      <c r="AHJ89" s="72"/>
      <c r="AHK89" s="72"/>
      <c r="AHL89" s="72"/>
      <c r="AHM89" s="72"/>
      <c r="AHN89" s="72"/>
      <c r="AHO89" s="72"/>
      <c r="AHP89" s="72"/>
      <c r="AHQ89" s="72"/>
      <c r="AHR89" s="72"/>
      <c r="AHS89" s="72"/>
      <c r="AHT89" s="72"/>
      <c r="AHU89" s="72"/>
      <c r="AHV89" s="72"/>
      <c r="AHW89" s="72"/>
      <c r="AHX89" s="72"/>
      <c r="AHY89" s="72"/>
      <c r="AHZ89" s="72"/>
      <c r="AIA89" s="72"/>
      <c r="AIB89" s="72"/>
      <c r="AIC89" s="72"/>
      <c r="AID89" s="72"/>
      <c r="AIE89" s="72"/>
      <c r="AIF89" s="72"/>
      <c r="AIG89" s="72"/>
      <c r="AIH89" s="72"/>
      <c r="AII89" s="72"/>
      <c r="AIJ89" s="72"/>
      <c r="AIK89" s="72"/>
      <c r="AIL89" s="72"/>
      <c r="AIM89" s="72"/>
      <c r="AIN89" s="72"/>
      <c r="AIO89" s="72"/>
      <c r="AIP89" s="72"/>
      <c r="AIQ89" s="72"/>
      <c r="AIR89" s="72"/>
      <c r="AIS89" s="72"/>
      <c r="AIT89" s="72"/>
      <c r="AIU89" s="72"/>
      <c r="AIV89" s="72"/>
      <c r="AIW89" s="72"/>
      <c r="AIX89" s="72"/>
      <c r="AIY89" s="72"/>
      <c r="AIZ89" s="72"/>
      <c r="AJA89" s="72"/>
      <c r="AJB89" s="72"/>
      <c r="AJC89" s="72"/>
      <c r="AJD89" s="72"/>
      <c r="AJE89" s="72"/>
      <c r="AJF89" s="72"/>
      <c r="AJG89" s="72"/>
      <c r="AJH89" s="72"/>
      <c r="AJI89" s="72"/>
      <c r="AJJ89" s="72"/>
      <c r="AJK89" s="72"/>
      <c r="AJL89" s="72"/>
      <c r="AJM89" s="72"/>
      <c r="AJN89" s="72"/>
      <c r="AJO89" s="72"/>
      <c r="AJP89" s="72"/>
      <c r="AJQ89" s="72"/>
      <c r="AJR89" s="72"/>
      <c r="AJS89" s="72"/>
      <c r="AJT89" s="72"/>
      <c r="AJU89" s="72"/>
      <c r="AJV89" s="72"/>
      <c r="AJW89" s="72"/>
      <c r="AJX89" s="72"/>
      <c r="AJY89" s="72"/>
      <c r="AJZ89" s="72"/>
      <c r="AKA89" s="72"/>
      <c r="AKB89" s="72"/>
      <c r="AKC89" s="72"/>
      <c r="AKD89" s="72"/>
      <c r="AKE89" s="72"/>
      <c r="AKF89" s="72"/>
      <c r="AKG89" s="72"/>
      <c r="AKH89" s="72"/>
      <c r="AKI89" s="72"/>
      <c r="AKJ89" s="72"/>
      <c r="AKK89" s="72"/>
      <c r="AKL89" s="72"/>
      <c r="AKM89" s="72"/>
      <c r="AKN89" s="72"/>
      <c r="AKO89" s="72"/>
      <c r="AKP89" s="72"/>
      <c r="AKQ89" s="72"/>
      <c r="AKR89" s="72"/>
      <c r="AKS89" s="72"/>
      <c r="AKT89" s="72"/>
      <c r="AKU89" s="72"/>
      <c r="AKV89" s="72"/>
      <c r="AKW89" s="72"/>
      <c r="AKX89" s="72"/>
      <c r="AKY89" s="72"/>
      <c r="AKZ89" s="72"/>
      <c r="ALA89" s="72"/>
      <c r="ALB89" s="72"/>
      <c r="ALC89" s="72"/>
      <c r="ALD89" s="72"/>
      <c r="ALE89" s="72"/>
      <c r="ALF89" s="72"/>
      <c r="ALG89" s="72"/>
      <c r="ALH89" s="72"/>
      <c r="ALI89" s="72"/>
      <c r="ALJ89" s="72"/>
      <c r="ALK89" s="72"/>
      <c r="ALL89" s="72"/>
      <c r="ALM89" s="72"/>
      <c r="ALN89" s="72"/>
      <c r="ALO89" s="72"/>
      <c r="ALP89" s="72"/>
      <c r="ALQ89" s="72"/>
      <c r="ALR89" s="72"/>
      <c r="ALS89" s="72"/>
      <c r="ALT89" s="72"/>
      <c r="ALU89" s="72"/>
      <c r="ALV89" s="72"/>
      <c r="ALW89" s="72"/>
      <c r="ALX89" s="72"/>
      <c r="ALY89" s="72"/>
      <c r="ALZ89" s="72"/>
      <c r="AMA89" s="72"/>
      <c r="AMB89" s="72"/>
      <c r="AMC89" s="72"/>
      <c r="AMD89" s="72"/>
      <c r="AME89" s="72"/>
      <c r="AMF89" s="72"/>
      <c r="AMG89" s="72"/>
      <c r="AMH89" s="72"/>
      <c r="AMI89" s="72"/>
      <c r="AMJ89" s="72"/>
      <c r="AMK89" s="72"/>
      <c r="AML89" s="72"/>
      <c r="AMM89" s="72"/>
      <c r="AMN89" s="72"/>
      <c r="AMO89" s="72"/>
      <c r="AMP89" s="72"/>
      <c r="AMQ89" s="72"/>
      <c r="AMR89" s="72"/>
      <c r="AMS89" s="72"/>
      <c r="AMT89" s="72"/>
      <c r="AMU89" s="72"/>
      <c r="AMV89" s="72"/>
      <c r="AMW89" s="72"/>
      <c r="AMX89" s="72"/>
      <c r="AMY89" s="72"/>
      <c r="AMZ89" s="72"/>
      <c r="ANA89" s="72"/>
      <c r="ANB89" s="72"/>
      <c r="ANC89" s="72"/>
      <c r="AND89" s="72"/>
      <c r="ANE89" s="72"/>
      <c r="ANF89" s="72"/>
      <c r="ANG89" s="72"/>
      <c r="ANH89" s="72"/>
      <c r="ANI89" s="72"/>
      <c r="ANJ89" s="72"/>
      <c r="ANK89" s="72"/>
      <c r="ANL89" s="72"/>
      <c r="ANM89" s="72"/>
      <c r="ANN89" s="72"/>
      <c r="ANO89" s="72"/>
      <c r="ANP89" s="72"/>
      <c r="ANQ89" s="72"/>
      <c r="ANR89" s="72"/>
      <c r="ANS89" s="72"/>
      <c r="ANT89" s="72"/>
      <c r="ANU89" s="72"/>
      <c r="ANV89" s="72"/>
      <c r="ANW89" s="72"/>
      <c r="ANX89" s="72"/>
      <c r="ANY89" s="72"/>
      <c r="ANZ89" s="72"/>
      <c r="AOA89" s="72"/>
      <c r="AOB89" s="72"/>
      <c r="AOC89" s="72"/>
      <c r="AOD89" s="72"/>
      <c r="AOE89" s="72"/>
      <c r="AOF89" s="72"/>
      <c r="AOG89" s="72"/>
      <c r="AOH89" s="72"/>
      <c r="AOI89" s="72"/>
      <c r="AOJ89" s="72"/>
      <c r="AOK89" s="72"/>
      <c r="AOL89" s="72"/>
      <c r="AOM89" s="72"/>
      <c r="AON89" s="72"/>
      <c r="AOO89" s="72"/>
      <c r="AOP89" s="72"/>
      <c r="AOQ89" s="72"/>
      <c r="AOR89" s="72"/>
      <c r="AOS89" s="72"/>
      <c r="AOT89" s="72"/>
      <c r="AOU89" s="72"/>
      <c r="AOV89" s="72"/>
      <c r="AOW89" s="72"/>
      <c r="AOX89" s="72"/>
      <c r="AOY89" s="72"/>
      <c r="AOZ89" s="72"/>
      <c r="APA89" s="72"/>
      <c r="APB89" s="72"/>
      <c r="APC89" s="72"/>
      <c r="APD89" s="72"/>
      <c r="APE89" s="72"/>
      <c r="APF89" s="72"/>
      <c r="APG89" s="72"/>
      <c r="APH89" s="72"/>
      <c r="API89" s="72"/>
      <c r="APJ89" s="72"/>
      <c r="APK89" s="72"/>
      <c r="APL89" s="72"/>
      <c r="APM89" s="72"/>
      <c r="APN89" s="72"/>
      <c r="APO89" s="72"/>
      <c r="APP89" s="72"/>
      <c r="APQ89" s="72"/>
      <c r="APR89" s="72"/>
      <c r="APS89" s="72"/>
      <c r="APT89" s="72"/>
      <c r="APU89" s="72"/>
      <c r="APV89" s="72"/>
      <c r="APW89" s="72"/>
      <c r="APX89" s="72"/>
      <c r="APY89" s="72"/>
      <c r="APZ89" s="72"/>
      <c r="AQA89" s="72"/>
      <c r="AQB89" s="72"/>
      <c r="AQC89" s="72"/>
      <c r="AQD89" s="72"/>
      <c r="AQE89" s="72"/>
      <c r="AQF89" s="72"/>
      <c r="AQG89" s="72"/>
      <c r="AQH89" s="72"/>
      <c r="AQI89" s="72"/>
      <c r="AQJ89" s="72"/>
      <c r="AQK89" s="72"/>
      <c r="AQL89" s="72"/>
      <c r="AQM89" s="72"/>
      <c r="AQN89" s="72"/>
      <c r="AQO89" s="72"/>
      <c r="AQP89" s="72"/>
      <c r="AQQ89" s="72"/>
      <c r="AQR89" s="72"/>
      <c r="AQS89" s="72"/>
      <c r="AQT89" s="72"/>
      <c r="AQU89" s="72"/>
      <c r="AQV89" s="72"/>
      <c r="AQW89" s="72"/>
      <c r="AQX89" s="72"/>
      <c r="AQY89" s="72"/>
      <c r="AQZ89" s="72"/>
      <c r="ARA89" s="72"/>
      <c r="ARB89" s="72"/>
      <c r="ARC89" s="72"/>
      <c r="ARD89" s="72"/>
      <c r="ARE89" s="72"/>
      <c r="ARF89" s="72"/>
      <c r="ARG89" s="72"/>
      <c r="ARH89" s="72"/>
      <c r="ARI89" s="72"/>
      <c r="ARJ89" s="72"/>
      <c r="ARK89" s="72"/>
      <c r="ARL89" s="72"/>
      <c r="ARM89" s="72"/>
      <c r="ARN89" s="72"/>
      <c r="ARO89" s="72"/>
      <c r="ARP89" s="72"/>
      <c r="ARQ89" s="72"/>
      <c r="ARR89" s="72"/>
      <c r="ARS89" s="72"/>
      <c r="ART89" s="72"/>
      <c r="ARU89" s="72"/>
      <c r="ARV89" s="72"/>
      <c r="ARW89" s="72"/>
      <c r="ARX89" s="72"/>
      <c r="ARY89" s="72"/>
      <c r="ARZ89" s="72"/>
      <c r="ASA89" s="72"/>
      <c r="ASB89" s="72"/>
      <c r="ASC89" s="72"/>
      <c r="ASD89" s="72"/>
      <c r="ASE89" s="72"/>
      <c r="ASF89" s="72"/>
      <c r="ASG89" s="72"/>
      <c r="ASH89" s="72"/>
      <c r="ASI89" s="72"/>
      <c r="ASJ89" s="72"/>
      <c r="ASK89" s="72"/>
      <c r="ASL89" s="72"/>
      <c r="ASM89" s="72"/>
      <c r="ASN89" s="72"/>
      <c r="ASO89" s="72"/>
      <c r="ASP89" s="72"/>
      <c r="ASQ89" s="72"/>
      <c r="ASR89" s="72"/>
      <c r="ASS89" s="72"/>
      <c r="AST89" s="72"/>
      <c r="ASU89" s="72"/>
      <c r="ASV89" s="72"/>
      <c r="ASW89" s="72"/>
      <c r="ASX89" s="72"/>
      <c r="ASY89" s="72"/>
      <c r="ASZ89" s="72"/>
      <c r="ATA89" s="72"/>
      <c r="ATB89" s="72"/>
      <c r="ATC89" s="72"/>
      <c r="ATD89" s="72"/>
      <c r="ATE89" s="72"/>
      <c r="ATF89" s="72"/>
      <c r="ATG89" s="72"/>
      <c r="ATH89" s="72"/>
      <c r="ATI89" s="72"/>
      <c r="ATJ89" s="72"/>
      <c r="ATK89" s="72"/>
      <c r="ATL89" s="72"/>
      <c r="ATM89" s="72"/>
      <c r="ATN89" s="72"/>
      <c r="ATO89" s="72"/>
      <c r="ATP89" s="72"/>
      <c r="ATQ89" s="72"/>
      <c r="ATR89" s="72"/>
      <c r="ATS89" s="72"/>
      <c r="ATT89" s="72"/>
      <c r="ATU89" s="72"/>
      <c r="ATV89" s="72"/>
      <c r="ATW89" s="72"/>
      <c r="ATX89" s="72"/>
      <c r="ATY89" s="72"/>
      <c r="ATZ89" s="72"/>
      <c r="AUA89" s="72"/>
      <c r="AUB89" s="72"/>
      <c r="AUC89" s="72"/>
      <c r="AUD89" s="72"/>
      <c r="AUE89" s="72"/>
      <c r="AUF89" s="72"/>
      <c r="AUG89" s="72"/>
      <c r="AUH89" s="72"/>
      <c r="AUI89" s="72"/>
      <c r="AUJ89" s="72"/>
      <c r="AUK89" s="72"/>
      <c r="AUL89" s="72"/>
      <c r="AUM89" s="72"/>
      <c r="AUN89" s="72"/>
      <c r="AUO89" s="72"/>
      <c r="AUP89" s="72"/>
      <c r="AUQ89" s="72"/>
      <c r="AUR89" s="72"/>
      <c r="AUS89" s="72"/>
      <c r="AUT89" s="72"/>
      <c r="AUU89" s="72"/>
      <c r="AUV89" s="72"/>
      <c r="AUW89" s="72"/>
      <c r="AUX89" s="72"/>
      <c r="AUY89" s="72"/>
      <c r="AUZ89" s="72"/>
      <c r="AVA89" s="72"/>
      <c r="AVB89" s="72"/>
      <c r="AVC89" s="72"/>
      <c r="AVD89" s="72"/>
      <c r="AVE89" s="72"/>
      <c r="AVF89" s="72"/>
      <c r="AVG89" s="72"/>
      <c r="AVH89" s="72"/>
      <c r="AVI89" s="72"/>
      <c r="AVJ89" s="72"/>
      <c r="AVK89" s="72"/>
      <c r="AVL89" s="72"/>
      <c r="AVM89" s="72"/>
      <c r="AVN89" s="72"/>
      <c r="AVO89" s="72"/>
      <c r="AVP89" s="72"/>
      <c r="AVQ89" s="72"/>
      <c r="AVR89" s="72"/>
      <c r="AVS89" s="72"/>
      <c r="AVT89" s="72"/>
      <c r="AVU89" s="72"/>
      <c r="AVV89" s="72"/>
      <c r="AVW89" s="72"/>
      <c r="AVX89" s="72"/>
      <c r="AVY89" s="72"/>
      <c r="AVZ89" s="72"/>
      <c r="AWA89" s="72"/>
      <c r="AWB89" s="72"/>
      <c r="AWC89" s="72"/>
      <c r="AWD89" s="72"/>
      <c r="AWE89" s="72"/>
      <c r="AWF89" s="72"/>
      <c r="AWG89" s="72"/>
      <c r="AWH89" s="72"/>
      <c r="AWI89" s="72"/>
      <c r="AWJ89" s="72"/>
      <c r="AWK89" s="72"/>
      <c r="AWL89" s="72"/>
      <c r="AWM89" s="72"/>
      <c r="AWN89" s="72"/>
      <c r="AWO89" s="72"/>
      <c r="AWP89" s="72"/>
      <c r="AWQ89" s="72"/>
      <c r="AWR89" s="72"/>
      <c r="AWS89" s="72"/>
      <c r="AWT89" s="72"/>
      <c r="AWU89" s="72"/>
      <c r="AWV89" s="72"/>
      <c r="AWW89" s="72"/>
      <c r="AWX89" s="72"/>
      <c r="AWY89" s="72"/>
      <c r="AWZ89" s="72"/>
      <c r="AXA89" s="72"/>
      <c r="AXB89" s="72"/>
      <c r="AXC89" s="72"/>
      <c r="AXD89" s="72"/>
      <c r="AXE89" s="72"/>
      <c r="AXF89" s="72"/>
      <c r="AXG89" s="72"/>
      <c r="AXH89" s="72"/>
      <c r="AXI89" s="72"/>
      <c r="AXJ89" s="72"/>
      <c r="AXK89" s="72"/>
      <c r="AXL89" s="72"/>
      <c r="AXM89" s="72"/>
      <c r="AXN89" s="72"/>
      <c r="AXO89" s="72"/>
      <c r="AXP89" s="72"/>
      <c r="AXQ89" s="72"/>
      <c r="AXR89" s="72"/>
      <c r="AXS89" s="72"/>
      <c r="AXT89" s="72"/>
      <c r="AXU89" s="72"/>
      <c r="AXV89" s="72"/>
      <c r="AXW89" s="72"/>
      <c r="AXX89" s="72"/>
      <c r="AXY89" s="72"/>
      <c r="AXZ89" s="72"/>
      <c r="AYA89" s="72"/>
      <c r="AYB89" s="72"/>
      <c r="AYC89" s="72"/>
      <c r="AYD89" s="72"/>
      <c r="AYE89" s="72"/>
      <c r="AYF89" s="72"/>
      <c r="AYG89" s="72"/>
      <c r="AYH89" s="72"/>
      <c r="AYI89" s="72"/>
      <c r="AYJ89" s="72"/>
      <c r="AYK89" s="72"/>
      <c r="AYL89" s="72"/>
      <c r="AYM89" s="72"/>
      <c r="AYN89" s="72"/>
      <c r="AYO89" s="72"/>
      <c r="AYP89" s="72"/>
      <c r="AYQ89" s="72"/>
      <c r="AYR89" s="72"/>
      <c r="AYS89" s="72"/>
      <c r="AYT89" s="72"/>
      <c r="AYU89" s="72"/>
      <c r="AYV89" s="72"/>
      <c r="AYW89" s="72"/>
      <c r="AYX89" s="72"/>
      <c r="AYY89" s="72"/>
      <c r="AYZ89" s="72"/>
      <c r="AZA89" s="72"/>
      <c r="AZB89" s="72"/>
      <c r="AZC89" s="72"/>
      <c r="AZD89" s="72"/>
      <c r="AZE89" s="72"/>
      <c r="AZF89" s="72"/>
      <c r="AZG89" s="72"/>
      <c r="AZH89" s="72"/>
      <c r="AZI89" s="72"/>
      <c r="AZJ89" s="72"/>
      <c r="AZK89" s="72"/>
      <c r="AZL89" s="72"/>
      <c r="AZM89" s="72"/>
      <c r="AZN89" s="72"/>
      <c r="AZO89" s="72"/>
      <c r="AZP89" s="72"/>
      <c r="AZQ89" s="72"/>
      <c r="AZR89" s="72"/>
      <c r="AZS89" s="72"/>
      <c r="AZT89" s="72"/>
      <c r="AZU89" s="72"/>
      <c r="AZV89" s="72"/>
      <c r="AZW89" s="72"/>
      <c r="AZX89" s="72"/>
      <c r="AZY89" s="72"/>
      <c r="AZZ89" s="72"/>
      <c r="BAA89" s="72"/>
      <c r="BAB89" s="72"/>
      <c r="BAC89" s="72"/>
      <c r="BAD89" s="72"/>
      <c r="BAE89" s="72"/>
      <c r="BAF89" s="72"/>
      <c r="BAG89" s="72"/>
      <c r="BAH89" s="72"/>
      <c r="BAI89" s="72"/>
      <c r="BAJ89" s="72"/>
      <c r="BAK89" s="72"/>
      <c r="BAL89" s="72"/>
      <c r="BAM89" s="72"/>
      <c r="BAN89" s="72"/>
      <c r="BAO89" s="72"/>
      <c r="BAP89" s="72"/>
      <c r="BAQ89" s="72"/>
      <c r="BAR89" s="72"/>
      <c r="BAS89" s="72"/>
      <c r="BAT89" s="72"/>
      <c r="BAU89" s="72"/>
      <c r="BAV89" s="72"/>
      <c r="BAW89" s="72"/>
      <c r="BAX89" s="72"/>
      <c r="BAY89" s="72"/>
      <c r="BAZ89" s="72"/>
      <c r="BBA89" s="72"/>
      <c r="BBB89" s="72"/>
      <c r="BBC89" s="72"/>
      <c r="BBD89" s="72"/>
      <c r="BBE89" s="72"/>
      <c r="BBF89" s="72"/>
      <c r="BBG89" s="72"/>
      <c r="BBH89" s="72"/>
      <c r="BBI89" s="72"/>
      <c r="BBJ89" s="72"/>
      <c r="BBK89" s="72"/>
      <c r="BBL89" s="72"/>
      <c r="BBM89" s="72"/>
      <c r="BBN89" s="72"/>
      <c r="BBO89" s="72"/>
      <c r="BBP89" s="72"/>
      <c r="BBQ89" s="72"/>
      <c r="BBR89" s="72"/>
      <c r="BBS89" s="72"/>
      <c r="BBT89" s="72"/>
      <c r="BBU89" s="72"/>
      <c r="BBV89" s="72"/>
      <c r="BBW89" s="72"/>
      <c r="BBX89" s="72"/>
      <c r="BBY89" s="72"/>
      <c r="BBZ89" s="72"/>
      <c r="BCA89" s="72"/>
      <c r="BCB89" s="72"/>
      <c r="BCC89" s="72"/>
      <c r="BCD89" s="72"/>
      <c r="BCE89" s="72"/>
      <c r="BCF89" s="72"/>
      <c r="BCG89" s="72"/>
      <c r="BCH89" s="72"/>
      <c r="BCI89" s="72"/>
      <c r="BCJ89" s="72"/>
      <c r="BCK89" s="72"/>
      <c r="BCL89" s="72"/>
      <c r="BCM89" s="72"/>
      <c r="BCN89" s="72"/>
      <c r="BCO89" s="72"/>
      <c r="BCP89" s="72"/>
      <c r="BCQ89" s="72"/>
      <c r="BCR89" s="72"/>
      <c r="BCS89" s="72"/>
      <c r="BCT89" s="72"/>
      <c r="BCU89" s="72"/>
      <c r="BCV89" s="72"/>
      <c r="BCW89" s="72"/>
      <c r="BCX89" s="72"/>
      <c r="BCY89" s="72"/>
      <c r="BCZ89" s="72"/>
      <c r="BDA89" s="72"/>
      <c r="BDB89" s="72"/>
      <c r="BDC89" s="72"/>
      <c r="BDD89" s="72"/>
      <c r="BDE89" s="72"/>
      <c r="BDF89" s="72"/>
      <c r="BDG89" s="72"/>
      <c r="BDH89" s="72"/>
      <c r="BDI89" s="72"/>
      <c r="BDJ89" s="72"/>
      <c r="BDK89" s="72"/>
      <c r="BDL89" s="72"/>
      <c r="BDM89" s="72"/>
      <c r="BDN89" s="72"/>
      <c r="BDO89" s="72"/>
      <c r="BDP89" s="72"/>
      <c r="BDQ89" s="72"/>
      <c r="BDR89" s="72"/>
      <c r="BDS89" s="72"/>
      <c r="BDT89" s="72"/>
      <c r="BDU89" s="72"/>
      <c r="BDV89" s="72"/>
      <c r="BDW89" s="72"/>
      <c r="BDX89" s="72"/>
      <c r="BDY89" s="72"/>
      <c r="BDZ89" s="72"/>
      <c r="BEA89" s="72"/>
      <c r="BEB89" s="72"/>
      <c r="BEC89" s="72"/>
      <c r="BED89" s="72"/>
      <c r="BEE89" s="72"/>
      <c r="BEF89" s="72"/>
      <c r="BEG89" s="72"/>
      <c r="BEH89" s="72"/>
      <c r="BEI89" s="72"/>
      <c r="BEJ89" s="72"/>
      <c r="BEK89" s="72"/>
      <c r="BEL89" s="72"/>
      <c r="BEM89" s="72"/>
      <c r="BEN89" s="72"/>
      <c r="BEO89" s="72"/>
      <c r="BEP89" s="72"/>
      <c r="BEQ89" s="72"/>
      <c r="BER89" s="72"/>
      <c r="BES89" s="72"/>
      <c r="BET89" s="72"/>
      <c r="BEU89" s="72"/>
      <c r="BEV89" s="72"/>
      <c r="BEW89" s="72"/>
      <c r="BEX89" s="72"/>
      <c r="BEY89" s="72"/>
      <c r="BEZ89" s="72"/>
      <c r="BFA89" s="72"/>
      <c r="BFB89" s="72"/>
      <c r="BFC89" s="72"/>
      <c r="BFD89" s="72"/>
      <c r="BFE89" s="72"/>
      <c r="BFF89" s="72"/>
      <c r="BFG89" s="72"/>
      <c r="BFH89" s="72"/>
      <c r="BFI89" s="72"/>
      <c r="BFJ89" s="72"/>
      <c r="BFK89" s="72"/>
      <c r="BFL89" s="72"/>
      <c r="BFM89" s="72"/>
      <c r="BFN89" s="72"/>
      <c r="BFO89" s="72"/>
      <c r="BFP89" s="72"/>
      <c r="BFQ89" s="72"/>
      <c r="BFR89" s="72"/>
      <c r="BFS89" s="72"/>
      <c r="BFT89" s="72"/>
      <c r="BFU89" s="72"/>
      <c r="BFV89" s="72"/>
      <c r="BFW89" s="72"/>
      <c r="BFX89" s="72"/>
      <c r="BFY89" s="72"/>
      <c r="BFZ89" s="72"/>
      <c r="BGA89" s="72"/>
      <c r="BGB89" s="72"/>
      <c r="BGC89" s="72"/>
      <c r="BGD89" s="72"/>
      <c r="BGE89" s="72"/>
      <c r="BGF89" s="72"/>
      <c r="BGG89" s="72"/>
      <c r="BGH89" s="72"/>
      <c r="BGI89" s="72"/>
      <c r="BGJ89" s="72"/>
      <c r="BGK89" s="72"/>
      <c r="BGL89" s="72"/>
      <c r="BGM89" s="72"/>
      <c r="BGN89" s="72"/>
      <c r="BGO89" s="72"/>
      <c r="BGP89" s="72"/>
      <c r="BGQ89" s="72"/>
      <c r="BGR89" s="72"/>
      <c r="BGS89" s="72"/>
      <c r="BGT89" s="72"/>
      <c r="BGU89" s="72"/>
      <c r="BGV89" s="72"/>
      <c r="BGW89" s="72"/>
      <c r="BGX89" s="72"/>
      <c r="BGY89" s="72"/>
      <c r="BGZ89" s="72"/>
      <c r="BHA89" s="72"/>
      <c r="BHB89" s="72"/>
      <c r="BHC89" s="72"/>
      <c r="BHD89" s="72"/>
      <c r="BHE89" s="72"/>
      <c r="BHF89" s="72"/>
      <c r="BHG89" s="72"/>
      <c r="BHH89" s="72"/>
      <c r="BHI89" s="72"/>
      <c r="BHJ89" s="72"/>
      <c r="BHK89" s="72"/>
      <c r="BHL89" s="72"/>
      <c r="BHM89" s="72"/>
      <c r="BHN89" s="72"/>
      <c r="BHO89" s="72"/>
      <c r="BHP89" s="72"/>
      <c r="BHQ89" s="72"/>
      <c r="BHR89" s="72"/>
      <c r="BHS89" s="72"/>
      <c r="BHT89" s="72"/>
      <c r="BHU89" s="72"/>
      <c r="BHV89" s="72"/>
      <c r="BHW89" s="72"/>
      <c r="BHX89" s="72"/>
      <c r="BHY89" s="72"/>
      <c r="BHZ89" s="72"/>
      <c r="BIA89" s="72"/>
      <c r="BIB89" s="72"/>
      <c r="BIC89" s="72"/>
      <c r="BID89" s="72"/>
      <c r="BIE89" s="72"/>
      <c r="BIF89" s="72"/>
      <c r="BIG89" s="72"/>
      <c r="BIH89" s="72"/>
      <c r="BII89" s="72"/>
      <c r="BIJ89" s="72"/>
      <c r="BIK89" s="72"/>
      <c r="BIL89" s="72"/>
      <c r="BIM89" s="72"/>
      <c r="BIN89" s="72"/>
      <c r="BIO89" s="72"/>
      <c r="BIP89" s="72"/>
      <c r="BIQ89" s="72"/>
      <c r="BIR89" s="72"/>
      <c r="BIS89" s="72"/>
      <c r="BIT89" s="72"/>
      <c r="BIU89" s="72"/>
      <c r="BIV89" s="72"/>
      <c r="BIW89" s="72"/>
      <c r="BIX89" s="72"/>
      <c r="BIY89" s="72"/>
      <c r="BIZ89" s="72"/>
    </row>
    <row r="90" spans="1:1612" ht="37.700000000000003" customHeight="1">
      <c r="A90" s="130"/>
      <c r="B90" s="130"/>
      <c r="C90" s="131"/>
      <c r="D90" s="162"/>
      <c r="E90" s="162"/>
      <c r="F90" s="11">
        <v>2018</v>
      </c>
      <c r="G90" s="12">
        <f>SUM(G93+G96+G99+G106)</f>
        <v>43477.892999999996</v>
      </c>
      <c r="H90" s="12">
        <f t="shared" ref="H90:L90" si="13">SUM(H93+H96+H99+H106)</f>
        <v>0</v>
      </c>
      <c r="I90" s="12">
        <f t="shared" si="13"/>
        <v>0</v>
      </c>
      <c r="J90" s="12">
        <f t="shared" si="13"/>
        <v>0</v>
      </c>
      <c r="K90" s="12">
        <f t="shared" si="13"/>
        <v>43477.892999999996</v>
      </c>
      <c r="L90" s="50">
        <f t="shared" si="13"/>
        <v>0</v>
      </c>
    </row>
    <row r="91" spans="1:1612" ht="45" customHeight="1">
      <c r="A91" s="109" t="s">
        <v>28</v>
      </c>
      <c r="B91" s="109"/>
      <c r="C91" s="159" t="s">
        <v>17</v>
      </c>
      <c r="D91" s="142">
        <v>2016</v>
      </c>
      <c r="E91" s="142">
        <v>2018</v>
      </c>
      <c r="F91" s="6">
        <v>2016</v>
      </c>
      <c r="G91" s="14">
        <v>44205.3</v>
      </c>
      <c r="H91" s="14">
        <v>0</v>
      </c>
      <c r="I91" s="14">
        <v>0</v>
      </c>
      <c r="J91" s="14">
        <v>0</v>
      </c>
      <c r="K91" s="14">
        <v>44205.3</v>
      </c>
      <c r="L91" s="51">
        <v>0</v>
      </c>
    </row>
    <row r="92" spans="1:1612" ht="45" customHeight="1">
      <c r="A92" s="109"/>
      <c r="B92" s="109"/>
      <c r="C92" s="159"/>
      <c r="D92" s="142"/>
      <c r="E92" s="142"/>
      <c r="F92" s="6">
        <v>2017</v>
      </c>
      <c r="G92" s="14">
        <v>40199.133739999997</v>
      </c>
      <c r="H92" s="14">
        <v>0</v>
      </c>
      <c r="I92" s="14">
        <v>0</v>
      </c>
      <c r="J92" s="14">
        <v>0</v>
      </c>
      <c r="K92" s="14">
        <v>40199.133739999997</v>
      </c>
      <c r="L92" s="51">
        <v>0</v>
      </c>
    </row>
    <row r="93" spans="1:1612" ht="45" customHeight="1">
      <c r="A93" s="109"/>
      <c r="B93" s="109"/>
      <c r="C93" s="159"/>
      <c r="D93" s="142"/>
      <c r="E93" s="142"/>
      <c r="F93" s="6">
        <v>2018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51">
        <v>0</v>
      </c>
    </row>
    <row r="94" spans="1:1612" ht="45" customHeight="1">
      <c r="A94" s="109" t="s">
        <v>29</v>
      </c>
      <c r="B94" s="109"/>
      <c r="C94" s="159" t="s">
        <v>17</v>
      </c>
      <c r="D94" s="142">
        <v>2016</v>
      </c>
      <c r="E94" s="142">
        <v>2018</v>
      </c>
      <c r="F94" s="6">
        <v>2016</v>
      </c>
      <c r="G94" s="14">
        <v>1629.1</v>
      </c>
      <c r="H94" s="14">
        <v>0</v>
      </c>
      <c r="I94" s="14">
        <v>0</v>
      </c>
      <c r="J94" s="14">
        <v>0</v>
      </c>
      <c r="K94" s="14">
        <v>1629.1</v>
      </c>
      <c r="L94" s="51">
        <v>0</v>
      </c>
    </row>
    <row r="95" spans="1:1612" ht="45" customHeight="1">
      <c r="A95" s="109"/>
      <c r="B95" s="109"/>
      <c r="C95" s="159"/>
      <c r="D95" s="142"/>
      <c r="E95" s="142"/>
      <c r="F95" s="6">
        <v>2017</v>
      </c>
      <c r="G95" s="14">
        <v>1718.26</v>
      </c>
      <c r="H95" s="14">
        <v>0</v>
      </c>
      <c r="I95" s="14">
        <v>0</v>
      </c>
      <c r="J95" s="14">
        <v>0</v>
      </c>
      <c r="K95" s="14">
        <v>1718.26</v>
      </c>
      <c r="L95" s="51">
        <v>0</v>
      </c>
    </row>
    <row r="96" spans="1:1612" ht="45" customHeight="1">
      <c r="A96" s="109"/>
      <c r="B96" s="109"/>
      <c r="C96" s="159"/>
      <c r="D96" s="142"/>
      <c r="E96" s="142"/>
      <c r="F96" s="6">
        <v>2018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51">
        <v>0</v>
      </c>
    </row>
    <row r="97" spans="1:1612" ht="45" customHeight="1">
      <c r="A97" s="109" t="s">
        <v>30</v>
      </c>
      <c r="B97" s="109"/>
      <c r="C97" s="159" t="s">
        <v>17</v>
      </c>
      <c r="D97" s="142">
        <v>2016</v>
      </c>
      <c r="E97" s="142">
        <v>2018</v>
      </c>
      <c r="F97" s="6">
        <v>2016</v>
      </c>
      <c r="G97" s="14">
        <v>400</v>
      </c>
      <c r="H97" s="14">
        <v>0</v>
      </c>
      <c r="I97" s="14">
        <v>0</v>
      </c>
      <c r="J97" s="14">
        <v>0</v>
      </c>
      <c r="K97" s="14">
        <v>400</v>
      </c>
      <c r="L97" s="51">
        <v>0</v>
      </c>
    </row>
    <row r="98" spans="1:1612" ht="45" customHeight="1">
      <c r="A98" s="109"/>
      <c r="B98" s="109"/>
      <c r="C98" s="159"/>
      <c r="D98" s="142"/>
      <c r="E98" s="142"/>
      <c r="F98" s="6">
        <v>2017</v>
      </c>
      <c r="G98" s="14">
        <v>495</v>
      </c>
      <c r="H98" s="14">
        <v>0</v>
      </c>
      <c r="I98" s="14">
        <v>0</v>
      </c>
      <c r="J98" s="14">
        <v>0</v>
      </c>
      <c r="K98" s="14">
        <v>495</v>
      </c>
      <c r="L98" s="51">
        <v>0</v>
      </c>
    </row>
    <row r="99" spans="1:1612" ht="45" customHeight="1">
      <c r="A99" s="109"/>
      <c r="B99" s="109"/>
      <c r="C99" s="159"/>
      <c r="D99" s="142"/>
      <c r="E99" s="142"/>
      <c r="F99" s="6">
        <v>2018</v>
      </c>
      <c r="G99" s="14">
        <v>457.19299999999998</v>
      </c>
      <c r="H99" s="14">
        <v>0</v>
      </c>
      <c r="I99" s="14">
        <v>0</v>
      </c>
      <c r="J99" s="14">
        <v>0</v>
      </c>
      <c r="K99" s="14">
        <v>457.19299999999998</v>
      </c>
      <c r="L99" s="51">
        <v>0</v>
      </c>
    </row>
    <row r="100" spans="1:1612" ht="60.4" customHeight="1">
      <c r="A100" s="174" t="s">
        <v>72</v>
      </c>
      <c r="B100" s="174"/>
      <c r="C100" s="5" t="s">
        <v>17</v>
      </c>
      <c r="D100" s="6">
        <v>2016</v>
      </c>
      <c r="E100" s="6">
        <v>2016</v>
      </c>
      <c r="F100" s="6">
        <v>2016</v>
      </c>
      <c r="G100" s="14">
        <v>266</v>
      </c>
      <c r="H100" s="14">
        <v>0</v>
      </c>
      <c r="I100" s="14">
        <v>0</v>
      </c>
      <c r="J100" s="14">
        <v>0</v>
      </c>
      <c r="K100" s="14">
        <v>266</v>
      </c>
      <c r="L100" s="51">
        <v>0</v>
      </c>
    </row>
    <row r="101" spans="1:1612" ht="66" customHeight="1">
      <c r="A101" s="169" t="s">
        <v>73</v>
      </c>
      <c r="B101" s="170"/>
      <c r="C101" s="134" t="s">
        <v>17</v>
      </c>
      <c r="D101" s="110">
        <v>2016</v>
      </c>
      <c r="E101" s="110">
        <v>2017</v>
      </c>
      <c r="F101" s="6">
        <v>2016</v>
      </c>
      <c r="G101" s="14">
        <v>1943.8589999999999</v>
      </c>
      <c r="H101" s="14">
        <v>0</v>
      </c>
      <c r="I101" s="14">
        <v>0</v>
      </c>
      <c r="J101" s="14">
        <v>0</v>
      </c>
      <c r="K101" s="14">
        <v>1943.8589999999999</v>
      </c>
      <c r="L101" s="51">
        <v>0</v>
      </c>
    </row>
    <row r="102" spans="1:1612" s="37" customFormat="1" ht="66" customHeight="1">
      <c r="A102" s="160"/>
      <c r="B102" s="161"/>
      <c r="C102" s="141"/>
      <c r="D102" s="141"/>
      <c r="E102" s="141"/>
      <c r="F102" s="6">
        <v>2017</v>
      </c>
      <c r="G102" s="43">
        <v>3935.1356799999999</v>
      </c>
      <c r="H102" s="43">
        <v>0</v>
      </c>
      <c r="I102" s="43">
        <v>0</v>
      </c>
      <c r="J102" s="43">
        <v>0</v>
      </c>
      <c r="K102" s="43">
        <v>3935.1356799999999</v>
      </c>
      <c r="L102" s="43">
        <v>0</v>
      </c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2"/>
      <c r="GK102" s="72"/>
      <c r="GL102" s="72"/>
      <c r="GM102" s="72"/>
      <c r="GN102" s="72"/>
      <c r="GO102" s="72"/>
      <c r="GP102" s="72"/>
      <c r="GQ102" s="72"/>
      <c r="GR102" s="72"/>
      <c r="GS102" s="72"/>
      <c r="GT102" s="72"/>
      <c r="GU102" s="72"/>
      <c r="GV102" s="72"/>
      <c r="GW102" s="72"/>
      <c r="GX102" s="72"/>
      <c r="GY102" s="72"/>
      <c r="GZ102" s="72"/>
      <c r="HA102" s="72"/>
      <c r="HB102" s="72"/>
      <c r="HC102" s="72"/>
      <c r="HD102" s="72"/>
      <c r="HE102" s="72"/>
      <c r="HF102" s="72"/>
      <c r="HG102" s="72"/>
      <c r="HH102" s="72"/>
      <c r="HI102" s="72"/>
      <c r="HJ102" s="72"/>
      <c r="HK102" s="72"/>
      <c r="HL102" s="72"/>
      <c r="HM102" s="72"/>
      <c r="HN102" s="72"/>
      <c r="HO102" s="72"/>
      <c r="HP102" s="72"/>
      <c r="HQ102" s="72"/>
      <c r="HR102" s="72"/>
      <c r="HS102" s="72"/>
      <c r="HT102" s="72"/>
      <c r="HU102" s="72"/>
      <c r="HV102" s="72"/>
      <c r="HW102" s="72"/>
      <c r="HX102" s="72"/>
      <c r="HY102" s="72"/>
      <c r="HZ102" s="72"/>
      <c r="IA102" s="72"/>
      <c r="IB102" s="72"/>
      <c r="IC102" s="72"/>
      <c r="ID102" s="72"/>
      <c r="IE102" s="72"/>
      <c r="IF102" s="72"/>
      <c r="IG102" s="72"/>
      <c r="IH102" s="72"/>
      <c r="II102" s="72"/>
      <c r="IJ102" s="72"/>
      <c r="IK102" s="72"/>
      <c r="IL102" s="72"/>
      <c r="IM102" s="72"/>
      <c r="IN102" s="72"/>
      <c r="IO102" s="72"/>
      <c r="IP102" s="72"/>
      <c r="IQ102" s="72"/>
      <c r="IR102" s="72"/>
      <c r="IS102" s="72"/>
      <c r="IT102" s="72"/>
      <c r="IU102" s="72"/>
      <c r="IV102" s="72"/>
      <c r="IW102" s="72"/>
      <c r="IX102" s="72"/>
      <c r="IY102" s="72"/>
      <c r="IZ102" s="72"/>
      <c r="JA102" s="72"/>
      <c r="JB102" s="72"/>
      <c r="JC102" s="72"/>
      <c r="JD102" s="72"/>
      <c r="JE102" s="72"/>
      <c r="JF102" s="72"/>
      <c r="JG102" s="72"/>
      <c r="JH102" s="72"/>
      <c r="JI102" s="72"/>
      <c r="JJ102" s="72"/>
      <c r="JK102" s="72"/>
      <c r="JL102" s="72"/>
      <c r="JM102" s="72"/>
      <c r="JN102" s="72"/>
      <c r="JO102" s="72"/>
      <c r="JP102" s="72"/>
      <c r="JQ102" s="72"/>
      <c r="JR102" s="72"/>
      <c r="JS102" s="72"/>
      <c r="JT102" s="72"/>
      <c r="JU102" s="72"/>
      <c r="JV102" s="72"/>
      <c r="JW102" s="72"/>
      <c r="JX102" s="72"/>
      <c r="JY102" s="72"/>
      <c r="JZ102" s="72"/>
      <c r="KA102" s="72"/>
      <c r="KB102" s="72"/>
      <c r="KC102" s="72"/>
      <c r="KD102" s="72"/>
      <c r="KE102" s="72"/>
      <c r="KF102" s="72"/>
      <c r="KG102" s="72"/>
      <c r="KH102" s="72"/>
      <c r="KI102" s="72"/>
      <c r="KJ102" s="72"/>
      <c r="KK102" s="72"/>
      <c r="KL102" s="72"/>
      <c r="KM102" s="72"/>
      <c r="KN102" s="72"/>
      <c r="KO102" s="72"/>
      <c r="KP102" s="72"/>
      <c r="KQ102" s="72"/>
      <c r="KR102" s="72"/>
      <c r="KS102" s="72"/>
      <c r="KT102" s="72"/>
      <c r="KU102" s="72"/>
      <c r="KV102" s="72"/>
      <c r="KW102" s="72"/>
      <c r="KX102" s="72"/>
      <c r="KY102" s="72"/>
      <c r="KZ102" s="72"/>
      <c r="LA102" s="72"/>
      <c r="LB102" s="72"/>
      <c r="LC102" s="72"/>
      <c r="LD102" s="72"/>
      <c r="LE102" s="72"/>
      <c r="LF102" s="72"/>
      <c r="LG102" s="72"/>
      <c r="LH102" s="72"/>
      <c r="LI102" s="72"/>
      <c r="LJ102" s="72"/>
      <c r="LK102" s="72"/>
      <c r="LL102" s="72"/>
      <c r="LM102" s="72"/>
      <c r="LN102" s="72"/>
      <c r="LO102" s="72"/>
      <c r="LP102" s="72"/>
      <c r="LQ102" s="72"/>
      <c r="LR102" s="72"/>
      <c r="LS102" s="72"/>
      <c r="LT102" s="72"/>
      <c r="LU102" s="72"/>
      <c r="LV102" s="72"/>
      <c r="LW102" s="72"/>
      <c r="LX102" s="72"/>
      <c r="LY102" s="72"/>
      <c r="LZ102" s="72"/>
      <c r="MA102" s="72"/>
      <c r="MB102" s="72"/>
      <c r="MC102" s="72"/>
      <c r="MD102" s="72"/>
      <c r="ME102" s="72"/>
      <c r="MF102" s="72"/>
      <c r="MG102" s="72"/>
      <c r="MH102" s="72"/>
      <c r="MI102" s="72"/>
      <c r="MJ102" s="72"/>
      <c r="MK102" s="72"/>
      <c r="ML102" s="72"/>
      <c r="MM102" s="72"/>
      <c r="MN102" s="72"/>
      <c r="MO102" s="72"/>
      <c r="MP102" s="72"/>
      <c r="MQ102" s="72"/>
      <c r="MR102" s="72"/>
      <c r="MS102" s="72"/>
      <c r="MT102" s="72"/>
      <c r="MU102" s="72"/>
      <c r="MV102" s="72"/>
      <c r="MW102" s="72"/>
      <c r="MX102" s="72"/>
      <c r="MY102" s="72"/>
      <c r="MZ102" s="72"/>
      <c r="NA102" s="72"/>
      <c r="NB102" s="72"/>
      <c r="NC102" s="72"/>
      <c r="ND102" s="72"/>
      <c r="NE102" s="72"/>
      <c r="NF102" s="72"/>
      <c r="NG102" s="72"/>
      <c r="NH102" s="72"/>
      <c r="NI102" s="72"/>
      <c r="NJ102" s="72"/>
      <c r="NK102" s="72"/>
      <c r="NL102" s="72"/>
      <c r="NM102" s="72"/>
      <c r="NN102" s="72"/>
      <c r="NO102" s="72"/>
      <c r="NP102" s="72"/>
      <c r="NQ102" s="72"/>
      <c r="NR102" s="72"/>
      <c r="NS102" s="72"/>
      <c r="NT102" s="72"/>
      <c r="NU102" s="72"/>
      <c r="NV102" s="72"/>
      <c r="NW102" s="72"/>
      <c r="NX102" s="72"/>
      <c r="NY102" s="72"/>
      <c r="NZ102" s="72"/>
      <c r="OA102" s="72"/>
      <c r="OB102" s="72"/>
      <c r="OC102" s="72"/>
      <c r="OD102" s="72"/>
      <c r="OE102" s="72"/>
      <c r="OF102" s="72"/>
      <c r="OG102" s="72"/>
      <c r="OH102" s="72"/>
      <c r="OI102" s="72"/>
      <c r="OJ102" s="72"/>
      <c r="OK102" s="72"/>
      <c r="OL102" s="72"/>
      <c r="OM102" s="72"/>
      <c r="ON102" s="72"/>
      <c r="OO102" s="72"/>
      <c r="OP102" s="72"/>
      <c r="OQ102" s="72"/>
      <c r="OR102" s="72"/>
      <c r="OS102" s="72"/>
      <c r="OT102" s="72"/>
      <c r="OU102" s="72"/>
      <c r="OV102" s="72"/>
      <c r="OW102" s="72"/>
      <c r="OX102" s="72"/>
      <c r="OY102" s="72"/>
      <c r="OZ102" s="72"/>
      <c r="PA102" s="72"/>
      <c r="PB102" s="72"/>
      <c r="PC102" s="72"/>
      <c r="PD102" s="72"/>
      <c r="PE102" s="72"/>
      <c r="PF102" s="72"/>
      <c r="PG102" s="72"/>
      <c r="PH102" s="72"/>
      <c r="PI102" s="72"/>
      <c r="PJ102" s="72"/>
      <c r="PK102" s="72"/>
      <c r="PL102" s="72"/>
      <c r="PM102" s="72"/>
      <c r="PN102" s="72"/>
      <c r="PO102" s="72"/>
      <c r="PP102" s="72"/>
      <c r="PQ102" s="72"/>
      <c r="PR102" s="72"/>
      <c r="PS102" s="72"/>
      <c r="PT102" s="72"/>
      <c r="PU102" s="72"/>
      <c r="PV102" s="72"/>
      <c r="PW102" s="72"/>
      <c r="PX102" s="72"/>
      <c r="PY102" s="72"/>
      <c r="PZ102" s="72"/>
      <c r="QA102" s="72"/>
      <c r="QB102" s="72"/>
      <c r="QC102" s="72"/>
      <c r="QD102" s="72"/>
      <c r="QE102" s="72"/>
      <c r="QF102" s="72"/>
      <c r="QG102" s="72"/>
      <c r="QH102" s="72"/>
      <c r="QI102" s="72"/>
      <c r="QJ102" s="72"/>
      <c r="QK102" s="72"/>
      <c r="QL102" s="72"/>
      <c r="QM102" s="72"/>
      <c r="QN102" s="72"/>
      <c r="QO102" s="72"/>
      <c r="QP102" s="72"/>
      <c r="QQ102" s="72"/>
      <c r="QR102" s="72"/>
      <c r="QS102" s="72"/>
      <c r="QT102" s="72"/>
      <c r="QU102" s="72"/>
      <c r="QV102" s="72"/>
      <c r="QW102" s="72"/>
      <c r="QX102" s="72"/>
      <c r="QY102" s="72"/>
      <c r="QZ102" s="72"/>
      <c r="RA102" s="72"/>
      <c r="RB102" s="72"/>
      <c r="RC102" s="72"/>
      <c r="RD102" s="72"/>
      <c r="RE102" s="72"/>
      <c r="RF102" s="72"/>
      <c r="RG102" s="72"/>
      <c r="RH102" s="72"/>
      <c r="RI102" s="72"/>
      <c r="RJ102" s="72"/>
      <c r="RK102" s="72"/>
      <c r="RL102" s="72"/>
      <c r="RM102" s="72"/>
      <c r="RN102" s="72"/>
      <c r="RO102" s="72"/>
      <c r="RP102" s="72"/>
      <c r="RQ102" s="72"/>
      <c r="RR102" s="72"/>
      <c r="RS102" s="72"/>
      <c r="RT102" s="72"/>
      <c r="RU102" s="72"/>
      <c r="RV102" s="72"/>
      <c r="RW102" s="72"/>
      <c r="RX102" s="72"/>
      <c r="RY102" s="72"/>
      <c r="RZ102" s="72"/>
      <c r="SA102" s="72"/>
      <c r="SB102" s="72"/>
      <c r="SC102" s="72"/>
      <c r="SD102" s="72"/>
      <c r="SE102" s="72"/>
      <c r="SF102" s="72"/>
      <c r="SG102" s="72"/>
      <c r="SH102" s="72"/>
      <c r="SI102" s="72"/>
      <c r="SJ102" s="72"/>
      <c r="SK102" s="72"/>
      <c r="SL102" s="72"/>
      <c r="SM102" s="72"/>
      <c r="SN102" s="72"/>
      <c r="SO102" s="72"/>
      <c r="SP102" s="72"/>
      <c r="SQ102" s="72"/>
      <c r="SR102" s="72"/>
      <c r="SS102" s="72"/>
      <c r="ST102" s="72"/>
      <c r="SU102" s="72"/>
      <c r="SV102" s="72"/>
      <c r="SW102" s="72"/>
      <c r="SX102" s="72"/>
      <c r="SY102" s="72"/>
      <c r="SZ102" s="72"/>
      <c r="TA102" s="72"/>
      <c r="TB102" s="72"/>
      <c r="TC102" s="72"/>
      <c r="TD102" s="72"/>
      <c r="TE102" s="72"/>
      <c r="TF102" s="72"/>
      <c r="TG102" s="72"/>
      <c r="TH102" s="72"/>
      <c r="TI102" s="72"/>
      <c r="TJ102" s="72"/>
      <c r="TK102" s="72"/>
      <c r="TL102" s="72"/>
      <c r="TM102" s="72"/>
      <c r="TN102" s="72"/>
      <c r="TO102" s="72"/>
      <c r="TP102" s="72"/>
      <c r="TQ102" s="72"/>
      <c r="TR102" s="72"/>
      <c r="TS102" s="72"/>
      <c r="TT102" s="72"/>
      <c r="TU102" s="72"/>
      <c r="TV102" s="72"/>
      <c r="TW102" s="72"/>
      <c r="TX102" s="72"/>
      <c r="TY102" s="72"/>
      <c r="TZ102" s="72"/>
      <c r="UA102" s="72"/>
      <c r="UB102" s="72"/>
      <c r="UC102" s="72"/>
      <c r="UD102" s="72"/>
      <c r="UE102" s="72"/>
      <c r="UF102" s="72"/>
      <c r="UG102" s="72"/>
      <c r="UH102" s="72"/>
      <c r="UI102" s="72"/>
      <c r="UJ102" s="72"/>
      <c r="UK102" s="72"/>
      <c r="UL102" s="72"/>
      <c r="UM102" s="72"/>
      <c r="UN102" s="72"/>
      <c r="UO102" s="72"/>
      <c r="UP102" s="72"/>
      <c r="UQ102" s="72"/>
      <c r="UR102" s="72"/>
      <c r="US102" s="72"/>
      <c r="UT102" s="72"/>
      <c r="UU102" s="72"/>
      <c r="UV102" s="72"/>
      <c r="UW102" s="72"/>
      <c r="UX102" s="72"/>
      <c r="UY102" s="72"/>
      <c r="UZ102" s="72"/>
      <c r="VA102" s="72"/>
      <c r="VB102" s="72"/>
      <c r="VC102" s="72"/>
      <c r="VD102" s="72"/>
      <c r="VE102" s="72"/>
      <c r="VF102" s="72"/>
      <c r="VG102" s="72"/>
      <c r="VH102" s="72"/>
      <c r="VI102" s="72"/>
      <c r="VJ102" s="72"/>
      <c r="VK102" s="72"/>
      <c r="VL102" s="72"/>
      <c r="VM102" s="72"/>
      <c r="VN102" s="72"/>
      <c r="VO102" s="72"/>
      <c r="VP102" s="72"/>
      <c r="VQ102" s="72"/>
      <c r="VR102" s="72"/>
      <c r="VS102" s="72"/>
      <c r="VT102" s="72"/>
      <c r="VU102" s="72"/>
      <c r="VV102" s="72"/>
      <c r="VW102" s="72"/>
      <c r="VX102" s="72"/>
      <c r="VY102" s="72"/>
      <c r="VZ102" s="72"/>
      <c r="WA102" s="72"/>
      <c r="WB102" s="72"/>
      <c r="WC102" s="72"/>
      <c r="WD102" s="72"/>
      <c r="WE102" s="72"/>
      <c r="WF102" s="72"/>
      <c r="WG102" s="72"/>
      <c r="WH102" s="72"/>
      <c r="WI102" s="72"/>
      <c r="WJ102" s="72"/>
      <c r="WK102" s="72"/>
      <c r="WL102" s="72"/>
      <c r="WM102" s="72"/>
      <c r="WN102" s="72"/>
      <c r="WO102" s="72"/>
      <c r="WP102" s="72"/>
      <c r="WQ102" s="72"/>
      <c r="WR102" s="72"/>
      <c r="WS102" s="72"/>
      <c r="WT102" s="72"/>
      <c r="WU102" s="72"/>
      <c r="WV102" s="72"/>
      <c r="WW102" s="72"/>
      <c r="WX102" s="72"/>
      <c r="WY102" s="72"/>
      <c r="WZ102" s="72"/>
      <c r="XA102" s="72"/>
      <c r="XB102" s="72"/>
      <c r="XC102" s="72"/>
      <c r="XD102" s="72"/>
      <c r="XE102" s="72"/>
      <c r="XF102" s="72"/>
      <c r="XG102" s="72"/>
      <c r="XH102" s="72"/>
      <c r="XI102" s="72"/>
      <c r="XJ102" s="72"/>
      <c r="XK102" s="72"/>
      <c r="XL102" s="72"/>
      <c r="XM102" s="72"/>
      <c r="XN102" s="72"/>
      <c r="XO102" s="72"/>
      <c r="XP102" s="72"/>
      <c r="XQ102" s="72"/>
      <c r="XR102" s="72"/>
      <c r="XS102" s="72"/>
      <c r="XT102" s="72"/>
      <c r="XU102" s="72"/>
      <c r="XV102" s="72"/>
      <c r="XW102" s="72"/>
      <c r="XX102" s="72"/>
      <c r="XY102" s="72"/>
      <c r="XZ102" s="72"/>
      <c r="YA102" s="72"/>
      <c r="YB102" s="72"/>
      <c r="YC102" s="72"/>
      <c r="YD102" s="72"/>
      <c r="YE102" s="72"/>
      <c r="YF102" s="72"/>
      <c r="YG102" s="72"/>
      <c r="YH102" s="72"/>
      <c r="YI102" s="72"/>
      <c r="YJ102" s="72"/>
      <c r="YK102" s="72"/>
      <c r="YL102" s="72"/>
      <c r="YM102" s="72"/>
      <c r="YN102" s="72"/>
      <c r="YO102" s="72"/>
      <c r="YP102" s="72"/>
      <c r="YQ102" s="72"/>
      <c r="YR102" s="72"/>
      <c r="YS102" s="72"/>
      <c r="YT102" s="72"/>
      <c r="YU102" s="72"/>
      <c r="YV102" s="72"/>
      <c r="YW102" s="72"/>
      <c r="YX102" s="72"/>
      <c r="YY102" s="72"/>
      <c r="YZ102" s="72"/>
      <c r="ZA102" s="72"/>
      <c r="ZB102" s="72"/>
      <c r="ZC102" s="72"/>
      <c r="ZD102" s="72"/>
      <c r="ZE102" s="72"/>
      <c r="ZF102" s="72"/>
      <c r="ZG102" s="72"/>
      <c r="ZH102" s="72"/>
      <c r="ZI102" s="72"/>
      <c r="ZJ102" s="72"/>
      <c r="ZK102" s="72"/>
      <c r="ZL102" s="72"/>
      <c r="ZM102" s="72"/>
      <c r="ZN102" s="72"/>
      <c r="ZO102" s="72"/>
      <c r="ZP102" s="72"/>
      <c r="ZQ102" s="72"/>
      <c r="ZR102" s="72"/>
      <c r="ZS102" s="72"/>
      <c r="ZT102" s="72"/>
      <c r="ZU102" s="72"/>
      <c r="ZV102" s="72"/>
      <c r="ZW102" s="72"/>
      <c r="ZX102" s="72"/>
      <c r="ZY102" s="72"/>
      <c r="ZZ102" s="72"/>
      <c r="AAA102" s="72"/>
      <c r="AAB102" s="72"/>
      <c r="AAC102" s="72"/>
      <c r="AAD102" s="72"/>
      <c r="AAE102" s="72"/>
      <c r="AAF102" s="72"/>
      <c r="AAG102" s="72"/>
      <c r="AAH102" s="72"/>
      <c r="AAI102" s="72"/>
      <c r="AAJ102" s="72"/>
      <c r="AAK102" s="72"/>
      <c r="AAL102" s="72"/>
      <c r="AAM102" s="72"/>
      <c r="AAN102" s="72"/>
      <c r="AAO102" s="72"/>
      <c r="AAP102" s="72"/>
      <c r="AAQ102" s="72"/>
      <c r="AAR102" s="72"/>
      <c r="AAS102" s="72"/>
      <c r="AAT102" s="72"/>
      <c r="AAU102" s="72"/>
      <c r="AAV102" s="72"/>
      <c r="AAW102" s="72"/>
      <c r="AAX102" s="72"/>
      <c r="AAY102" s="72"/>
      <c r="AAZ102" s="72"/>
      <c r="ABA102" s="72"/>
      <c r="ABB102" s="72"/>
      <c r="ABC102" s="72"/>
      <c r="ABD102" s="72"/>
      <c r="ABE102" s="72"/>
      <c r="ABF102" s="72"/>
      <c r="ABG102" s="72"/>
      <c r="ABH102" s="72"/>
      <c r="ABI102" s="72"/>
      <c r="ABJ102" s="72"/>
      <c r="ABK102" s="72"/>
      <c r="ABL102" s="72"/>
      <c r="ABM102" s="72"/>
      <c r="ABN102" s="72"/>
      <c r="ABO102" s="72"/>
      <c r="ABP102" s="72"/>
      <c r="ABQ102" s="72"/>
      <c r="ABR102" s="72"/>
      <c r="ABS102" s="72"/>
      <c r="ABT102" s="72"/>
      <c r="ABU102" s="72"/>
      <c r="ABV102" s="72"/>
      <c r="ABW102" s="72"/>
      <c r="ABX102" s="72"/>
      <c r="ABY102" s="72"/>
      <c r="ABZ102" s="72"/>
      <c r="ACA102" s="72"/>
      <c r="ACB102" s="72"/>
      <c r="ACC102" s="72"/>
      <c r="ACD102" s="72"/>
      <c r="ACE102" s="72"/>
      <c r="ACF102" s="72"/>
      <c r="ACG102" s="72"/>
      <c r="ACH102" s="72"/>
      <c r="ACI102" s="72"/>
      <c r="ACJ102" s="72"/>
      <c r="ACK102" s="72"/>
      <c r="ACL102" s="72"/>
      <c r="ACM102" s="72"/>
      <c r="ACN102" s="72"/>
      <c r="ACO102" s="72"/>
      <c r="ACP102" s="72"/>
      <c r="ACQ102" s="72"/>
      <c r="ACR102" s="72"/>
      <c r="ACS102" s="72"/>
      <c r="ACT102" s="72"/>
      <c r="ACU102" s="72"/>
      <c r="ACV102" s="72"/>
      <c r="ACW102" s="72"/>
      <c r="ACX102" s="72"/>
      <c r="ACY102" s="72"/>
      <c r="ACZ102" s="72"/>
      <c r="ADA102" s="72"/>
      <c r="ADB102" s="72"/>
      <c r="ADC102" s="72"/>
      <c r="ADD102" s="72"/>
      <c r="ADE102" s="72"/>
      <c r="ADF102" s="72"/>
      <c r="ADG102" s="72"/>
      <c r="ADH102" s="72"/>
      <c r="ADI102" s="72"/>
      <c r="ADJ102" s="72"/>
      <c r="ADK102" s="72"/>
      <c r="ADL102" s="72"/>
      <c r="ADM102" s="72"/>
      <c r="ADN102" s="72"/>
      <c r="ADO102" s="72"/>
      <c r="ADP102" s="72"/>
      <c r="ADQ102" s="72"/>
      <c r="ADR102" s="72"/>
      <c r="ADS102" s="72"/>
      <c r="ADT102" s="72"/>
      <c r="ADU102" s="72"/>
      <c r="ADV102" s="72"/>
      <c r="ADW102" s="72"/>
      <c r="ADX102" s="72"/>
      <c r="ADY102" s="72"/>
      <c r="ADZ102" s="72"/>
      <c r="AEA102" s="72"/>
      <c r="AEB102" s="72"/>
      <c r="AEC102" s="72"/>
      <c r="AED102" s="72"/>
      <c r="AEE102" s="72"/>
      <c r="AEF102" s="72"/>
      <c r="AEG102" s="72"/>
      <c r="AEH102" s="72"/>
      <c r="AEI102" s="72"/>
      <c r="AEJ102" s="72"/>
      <c r="AEK102" s="72"/>
      <c r="AEL102" s="72"/>
      <c r="AEM102" s="72"/>
      <c r="AEN102" s="72"/>
      <c r="AEO102" s="72"/>
      <c r="AEP102" s="72"/>
      <c r="AEQ102" s="72"/>
      <c r="AER102" s="72"/>
      <c r="AES102" s="72"/>
      <c r="AET102" s="72"/>
      <c r="AEU102" s="72"/>
      <c r="AEV102" s="72"/>
      <c r="AEW102" s="72"/>
      <c r="AEX102" s="72"/>
      <c r="AEY102" s="72"/>
      <c r="AEZ102" s="72"/>
      <c r="AFA102" s="72"/>
      <c r="AFB102" s="72"/>
      <c r="AFC102" s="72"/>
      <c r="AFD102" s="72"/>
      <c r="AFE102" s="72"/>
      <c r="AFF102" s="72"/>
      <c r="AFG102" s="72"/>
      <c r="AFH102" s="72"/>
      <c r="AFI102" s="72"/>
      <c r="AFJ102" s="72"/>
      <c r="AFK102" s="72"/>
      <c r="AFL102" s="72"/>
      <c r="AFM102" s="72"/>
      <c r="AFN102" s="72"/>
      <c r="AFO102" s="72"/>
      <c r="AFP102" s="72"/>
      <c r="AFQ102" s="72"/>
      <c r="AFR102" s="72"/>
      <c r="AFS102" s="72"/>
      <c r="AFT102" s="72"/>
      <c r="AFU102" s="72"/>
      <c r="AFV102" s="72"/>
      <c r="AFW102" s="72"/>
      <c r="AFX102" s="72"/>
      <c r="AFY102" s="72"/>
      <c r="AFZ102" s="72"/>
      <c r="AGA102" s="72"/>
      <c r="AGB102" s="72"/>
      <c r="AGC102" s="72"/>
      <c r="AGD102" s="72"/>
      <c r="AGE102" s="72"/>
      <c r="AGF102" s="72"/>
      <c r="AGG102" s="72"/>
      <c r="AGH102" s="72"/>
      <c r="AGI102" s="72"/>
      <c r="AGJ102" s="72"/>
      <c r="AGK102" s="72"/>
      <c r="AGL102" s="72"/>
      <c r="AGM102" s="72"/>
      <c r="AGN102" s="72"/>
      <c r="AGO102" s="72"/>
      <c r="AGP102" s="72"/>
      <c r="AGQ102" s="72"/>
      <c r="AGR102" s="72"/>
      <c r="AGS102" s="72"/>
      <c r="AGT102" s="72"/>
      <c r="AGU102" s="72"/>
      <c r="AGV102" s="72"/>
      <c r="AGW102" s="72"/>
      <c r="AGX102" s="72"/>
      <c r="AGY102" s="72"/>
      <c r="AGZ102" s="72"/>
      <c r="AHA102" s="72"/>
      <c r="AHB102" s="72"/>
      <c r="AHC102" s="72"/>
      <c r="AHD102" s="72"/>
      <c r="AHE102" s="72"/>
      <c r="AHF102" s="72"/>
      <c r="AHG102" s="72"/>
      <c r="AHH102" s="72"/>
      <c r="AHI102" s="72"/>
      <c r="AHJ102" s="72"/>
      <c r="AHK102" s="72"/>
      <c r="AHL102" s="72"/>
      <c r="AHM102" s="72"/>
      <c r="AHN102" s="72"/>
      <c r="AHO102" s="72"/>
      <c r="AHP102" s="72"/>
      <c r="AHQ102" s="72"/>
      <c r="AHR102" s="72"/>
      <c r="AHS102" s="72"/>
      <c r="AHT102" s="72"/>
      <c r="AHU102" s="72"/>
      <c r="AHV102" s="72"/>
      <c r="AHW102" s="72"/>
      <c r="AHX102" s="72"/>
      <c r="AHY102" s="72"/>
      <c r="AHZ102" s="72"/>
      <c r="AIA102" s="72"/>
      <c r="AIB102" s="72"/>
      <c r="AIC102" s="72"/>
      <c r="AID102" s="72"/>
      <c r="AIE102" s="72"/>
      <c r="AIF102" s="72"/>
      <c r="AIG102" s="72"/>
      <c r="AIH102" s="72"/>
      <c r="AII102" s="72"/>
      <c r="AIJ102" s="72"/>
      <c r="AIK102" s="72"/>
      <c r="AIL102" s="72"/>
      <c r="AIM102" s="72"/>
      <c r="AIN102" s="72"/>
      <c r="AIO102" s="72"/>
      <c r="AIP102" s="72"/>
      <c r="AIQ102" s="72"/>
      <c r="AIR102" s="72"/>
      <c r="AIS102" s="72"/>
      <c r="AIT102" s="72"/>
      <c r="AIU102" s="72"/>
      <c r="AIV102" s="72"/>
      <c r="AIW102" s="72"/>
      <c r="AIX102" s="72"/>
      <c r="AIY102" s="72"/>
      <c r="AIZ102" s="72"/>
      <c r="AJA102" s="72"/>
      <c r="AJB102" s="72"/>
      <c r="AJC102" s="72"/>
      <c r="AJD102" s="72"/>
      <c r="AJE102" s="72"/>
      <c r="AJF102" s="72"/>
      <c r="AJG102" s="72"/>
      <c r="AJH102" s="72"/>
      <c r="AJI102" s="72"/>
      <c r="AJJ102" s="72"/>
      <c r="AJK102" s="72"/>
      <c r="AJL102" s="72"/>
      <c r="AJM102" s="72"/>
      <c r="AJN102" s="72"/>
      <c r="AJO102" s="72"/>
      <c r="AJP102" s="72"/>
      <c r="AJQ102" s="72"/>
      <c r="AJR102" s="72"/>
      <c r="AJS102" s="72"/>
      <c r="AJT102" s="72"/>
      <c r="AJU102" s="72"/>
      <c r="AJV102" s="72"/>
      <c r="AJW102" s="72"/>
      <c r="AJX102" s="72"/>
      <c r="AJY102" s="72"/>
      <c r="AJZ102" s="72"/>
      <c r="AKA102" s="72"/>
      <c r="AKB102" s="72"/>
      <c r="AKC102" s="72"/>
      <c r="AKD102" s="72"/>
      <c r="AKE102" s="72"/>
      <c r="AKF102" s="72"/>
      <c r="AKG102" s="72"/>
      <c r="AKH102" s="72"/>
      <c r="AKI102" s="72"/>
      <c r="AKJ102" s="72"/>
      <c r="AKK102" s="72"/>
      <c r="AKL102" s="72"/>
      <c r="AKM102" s="72"/>
      <c r="AKN102" s="72"/>
      <c r="AKO102" s="72"/>
      <c r="AKP102" s="72"/>
      <c r="AKQ102" s="72"/>
      <c r="AKR102" s="72"/>
      <c r="AKS102" s="72"/>
      <c r="AKT102" s="72"/>
      <c r="AKU102" s="72"/>
      <c r="AKV102" s="72"/>
      <c r="AKW102" s="72"/>
      <c r="AKX102" s="72"/>
      <c r="AKY102" s="72"/>
      <c r="AKZ102" s="72"/>
      <c r="ALA102" s="72"/>
      <c r="ALB102" s="72"/>
      <c r="ALC102" s="72"/>
      <c r="ALD102" s="72"/>
      <c r="ALE102" s="72"/>
      <c r="ALF102" s="72"/>
      <c r="ALG102" s="72"/>
      <c r="ALH102" s="72"/>
      <c r="ALI102" s="72"/>
      <c r="ALJ102" s="72"/>
      <c r="ALK102" s="72"/>
      <c r="ALL102" s="72"/>
      <c r="ALM102" s="72"/>
      <c r="ALN102" s="72"/>
      <c r="ALO102" s="72"/>
      <c r="ALP102" s="72"/>
      <c r="ALQ102" s="72"/>
      <c r="ALR102" s="72"/>
      <c r="ALS102" s="72"/>
      <c r="ALT102" s="72"/>
      <c r="ALU102" s="72"/>
      <c r="ALV102" s="72"/>
      <c r="ALW102" s="72"/>
      <c r="ALX102" s="72"/>
      <c r="ALY102" s="72"/>
      <c r="ALZ102" s="72"/>
      <c r="AMA102" s="72"/>
      <c r="AMB102" s="72"/>
      <c r="AMC102" s="72"/>
      <c r="AMD102" s="72"/>
      <c r="AME102" s="72"/>
      <c r="AMF102" s="72"/>
      <c r="AMG102" s="72"/>
      <c r="AMH102" s="72"/>
      <c r="AMI102" s="72"/>
      <c r="AMJ102" s="72"/>
      <c r="AMK102" s="72"/>
      <c r="AML102" s="72"/>
      <c r="AMM102" s="72"/>
      <c r="AMN102" s="72"/>
      <c r="AMO102" s="72"/>
      <c r="AMP102" s="72"/>
      <c r="AMQ102" s="72"/>
      <c r="AMR102" s="72"/>
      <c r="AMS102" s="72"/>
      <c r="AMT102" s="72"/>
      <c r="AMU102" s="72"/>
      <c r="AMV102" s="72"/>
      <c r="AMW102" s="72"/>
      <c r="AMX102" s="72"/>
      <c r="AMY102" s="72"/>
      <c r="AMZ102" s="72"/>
      <c r="ANA102" s="72"/>
      <c r="ANB102" s="72"/>
      <c r="ANC102" s="72"/>
      <c r="AND102" s="72"/>
      <c r="ANE102" s="72"/>
      <c r="ANF102" s="72"/>
      <c r="ANG102" s="72"/>
      <c r="ANH102" s="72"/>
      <c r="ANI102" s="72"/>
      <c r="ANJ102" s="72"/>
      <c r="ANK102" s="72"/>
      <c r="ANL102" s="72"/>
      <c r="ANM102" s="72"/>
      <c r="ANN102" s="72"/>
      <c r="ANO102" s="72"/>
      <c r="ANP102" s="72"/>
      <c r="ANQ102" s="72"/>
      <c r="ANR102" s="72"/>
      <c r="ANS102" s="72"/>
      <c r="ANT102" s="72"/>
      <c r="ANU102" s="72"/>
      <c r="ANV102" s="72"/>
      <c r="ANW102" s="72"/>
      <c r="ANX102" s="72"/>
      <c r="ANY102" s="72"/>
      <c r="ANZ102" s="72"/>
      <c r="AOA102" s="72"/>
      <c r="AOB102" s="72"/>
      <c r="AOC102" s="72"/>
      <c r="AOD102" s="72"/>
      <c r="AOE102" s="72"/>
      <c r="AOF102" s="72"/>
      <c r="AOG102" s="72"/>
      <c r="AOH102" s="72"/>
      <c r="AOI102" s="72"/>
      <c r="AOJ102" s="72"/>
      <c r="AOK102" s="72"/>
      <c r="AOL102" s="72"/>
      <c r="AOM102" s="72"/>
      <c r="AON102" s="72"/>
      <c r="AOO102" s="72"/>
      <c r="AOP102" s="72"/>
      <c r="AOQ102" s="72"/>
      <c r="AOR102" s="72"/>
      <c r="AOS102" s="72"/>
      <c r="AOT102" s="72"/>
      <c r="AOU102" s="72"/>
      <c r="AOV102" s="72"/>
      <c r="AOW102" s="72"/>
      <c r="AOX102" s="72"/>
      <c r="AOY102" s="72"/>
      <c r="AOZ102" s="72"/>
      <c r="APA102" s="72"/>
      <c r="APB102" s="72"/>
      <c r="APC102" s="72"/>
      <c r="APD102" s="72"/>
      <c r="APE102" s="72"/>
      <c r="APF102" s="72"/>
      <c r="APG102" s="72"/>
      <c r="APH102" s="72"/>
      <c r="API102" s="72"/>
      <c r="APJ102" s="72"/>
      <c r="APK102" s="72"/>
      <c r="APL102" s="72"/>
      <c r="APM102" s="72"/>
      <c r="APN102" s="72"/>
      <c r="APO102" s="72"/>
      <c r="APP102" s="72"/>
      <c r="APQ102" s="72"/>
      <c r="APR102" s="72"/>
      <c r="APS102" s="72"/>
      <c r="APT102" s="72"/>
      <c r="APU102" s="72"/>
      <c r="APV102" s="72"/>
      <c r="APW102" s="72"/>
      <c r="APX102" s="72"/>
      <c r="APY102" s="72"/>
      <c r="APZ102" s="72"/>
      <c r="AQA102" s="72"/>
      <c r="AQB102" s="72"/>
      <c r="AQC102" s="72"/>
      <c r="AQD102" s="72"/>
      <c r="AQE102" s="72"/>
      <c r="AQF102" s="72"/>
      <c r="AQG102" s="72"/>
      <c r="AQH102" s="72"/>
      <c r="AQI102" s="72"/>
      <c r="AQJ102" s="72"/>
      <c r="AQK102" s="72"/>
      <c r="AQL102" s="72"/>
      <c r="AQM102" s="72"/>
      <c r="AQN102" s="72"/>
      <c r="AQO102" s="72"/>
      <c r="AQP102" s="72"/>
      <c r="AQQ102" s="72"/>
      <c r="AQR102" s="72"/>
      <c r="AQS102" s="72"/>
      <c r="AQT102" s="72"/>
      <c r="AQU102" s="72"/>
      <c r="AQV102" s="72"/>
      <c r="AQW102" s="72"/>
      <c r="AQX102" s="72"/>
      <c r="AQY102" s="72"/>
      <c r="AQZ102" s="72"/>
      <c r="ARA102" s="72"/>
      <c r="ARB102" s="72"/>
      <c r="ARC102" s="72"/>
      <c r="ARD102" s="72"/>
      <c r="ARE102" s="72"/>
      <c r="ARF102" s="72"/>
      <c r="ARG102" s="72"/>
      <c r="ARH102" s="72"/>
      <c r="ARI102" s="72"/>
      <c r="ARJ102" s="72"/>
      <c r="ARK102" s="72"/>
      <c r="ARL102" s="72"/>
      <c r="ARM102" s="72"/>
      <c r="ARN102" s="72"/>
      <c r="ARO102" s="72"/>
      <c r="ARP102" s="72"/>
      <c r="ARQ102" s="72"/>
      <c r="ARR102" s="72"/>
      <c r="ARS102" s="72"/>
      <c r="ART102" s="72"/>
      <c r="ARU102" s="72"/>
      <c r="ARV102" s="72"/>
      <c r="ARW102" s="72"/>
      <c r="ARX102" s="72"/>
      <c r="ARY102" s="72"/>
      <c r="ARZ102" s="72"/>
      <c r="ASA102" s="72"/>
      <c r="ASB102" s="72"/>
      <c r="ASC102" s="72"/>
      <c r="ASD102" s="72"/>
      <c r="ASE102" s="72"/>
      <c r="ASF102" s="72"/>
      <c r="ASG102" s="72"/>
      <c r="ASH102" s="72"/>
      <c r="ASI102" s="72"/>
      <c r="ASJ102" s="72"/>
      <c r="ASK102" s="72"/>
      <c r="ASL102" s="72"/>
      <c r="ASM102" s="72"/>
      <c r="ASN102" s="72"/>
      <c r="ASO102" s="72"/>
      <c r="ASP102" s="72"/>
      <c r="ASQ102" s="72"/>
      <c r="ASR102" s="72"/>
      <c r="ASS102" s="72"/>
      <c r="AST102" s="72"/>
      <c r="ASU102" s="72"/>
      <c r="ASV102" s="72"/>
      <c r="ASW102" s="72"/>
      <c r="ASX102" s="72"/>
      <c r="ASY102" s="72"/>
      <c r="ASZ102" s="72"/>
      <c r="ATA102" s="72"/>
      <c r="ATB102" s="72"/>
      <c r="ATC102" s="72"/>
      <c r="ATD102" s="72"/>
      <c r="ATE102" s="72"/>
      <c r="ATF102" s="72"/>
      <c r="ATG102" s="72"/>
      <c r="ATH102" s="72"/>
      <c r="ATI102" s="72"/>
      <c r="ATJ102" s="72"/>
      <c r="ATK102" s="72"/>
      <c r="ATL102" s="72"/>
      <c r="ATM102" s="72"/>
      <c r="ATN102" s="72"/>
      <c r="ATO102" s="72"/>
      <c r="ATP102" s="72"/>
      <c r="ATQ102" s="72"/>
      <c r="ATR102" s="72"/>
      <c r="ATS102" s="72"/>
      <c r="ATT102" s="72"/>
      <c r="ATU102" s="72"/>
      <c r="ATV102" s="72"/>
      <c r="ATW102" s="72"/>
      <c r="ATX102" s="72"/>
      <c r="ATY102" s="72"/>
      <c r="ATZ102" s="72"/>
      <c r="AUA102" s="72"/>
      <c r="AUB102" s="72"/>
      <c r="AUC102" s="72"/>
      <c r="AUD102" s="72"/>
      <c r="AUE102" s="72"/>
      <c r="AUF102" s="72"/>
      <c r="AUG102" s="72"/>
      <c r="AUH102" s="72"/>
      <c r="AUI102" s="72"/>
      <c r="AUJ102" s="72"/>
      <c r="AUK102" s="72"/>
      <c r="AUL102" s="72"/>
      <c r="AUM102" s="72"/>
      <c r="AUN102" s="72"/>
      <c r="AUO102" s="72"/>
      <c r="AUP102" s="72"/>
      <c r="AUQ102" s="72"/>
      <c r="AUR102" s="72"/>
      <c r="AUS102" s="72"/>
      <c r="AUT102" s="72"/>
      <c r="AUU102" s="72"/>
      <c r="AUV102" s="72"/>
      <c r="AUW102" s="72"/>
      <c r="AUX102" s="72"/>
      <c r="AUY102" s="72"/>
      <c r="AUZ102" s="72"/>
      <c r="AVA102" s="72"/>
      <c r="AVB102" s="72"/>
      <c r="AVC102" s="72"/>
      <c r="AVD102" s="72"/>
      <c r="AVE102" s="72"/>
      <c r="AVF102" s="72"/>
      <c r="AVG102" s="72"/>
      <c r="AVH102" s="72"/>
      <c r="AVI102" s="72"/>
      <c r="AVJ102" s="72"/>
      <c r="AVK102" s="72"/>
      <c r="AVL102" s="72"/>
      <c r="AVM102" s="72"/>
      <c r="AVN102" s="72"/>
      <c r="AVO102" s="72"/>
      <c r="AVP102" s="72"/>
      <c r="AVQ102" s="72"/>
      <c r="AVR102" s="72"/>
      <c r="AVS102" s="72"/>
      <c r="AVT102" s="72"/>
      <c r="AVU102" s="72"/>
      <c r="AVV102" s="72"/>
      <c r="AVW102" s="72"/>
      <c r="AVX102" s="72"/>
      <c r="AVY102" s="72"/>
      <c r="AVZ102" s="72"/>
      <c r="AWA102" s="72"/>
      <c r="AWB102" s="72"/>
      <c r="AWC102" s="72"/>
      <c r="AWD102" s="72"/>
      <c r="AWE102" s="72"/>
      <c r="AWF102" s="72"/>
      <c r="AWG102" s="72"/>
      <c r="AWH102" s="72"/>
      <c r="AWI102" s="72"/>
      <c r="AWJ102" s="72"/>
      <c r="AWK102" s="72"/>
      <c r="AWL102" s="72"/>
      <c r="AWM102" s="72"/>
      <c r="AWN102" s="72"/>
      <c r="AWO102" s="72"/>
      <c r="AWP102" s="72"/>
      <c r="AWQ102" s="72"/>
      <c r="AWR102" s="72"/>
      <c r="AWS102" s="72"/>
      <c r="AWT102" s="72"/>
      <c r="AWU102" s="72"/>
      <c r="AWV102" s="72"/>
      <c r="AWW102" s="72"/>
      <c r="AWX102" s="72"/>
      <c r="AWY102" s="72"/>
      <c r="AWZ102" s="72"/>
      <c r="AXA102" s="72"/>
      <c r="AXB102" s="72"/>
      <c r="AXC102" s="72"/>
      <c r="AXD102" s="72"/>
      <c r="AXE102" s="72"/>
      <c r="AXF102" s="72"/>
      <c r="AXG102" s="72"/>
      <c r="AXH102" s="72"/>
      <c r="AXI102" s="72"/>
      <c r="AXJ102" s="72"/>
      <c r="AXK102" s="72"/>
      <c r="AXL102" s="72"/>
      <c r="AXM102" s="72"/>
      <c r="AXN102" s="72"/>
      <c r="AXO102" s="72"/>
      <c r="AXP102" s="72"/>
      <c r="AXQ102" s="72"/>
      <c r="AXR102" s="72"/>
      <c r="AXS102" s="72"/>
      <c r="AXT102" s="72"/>
      <c r="AXU102" s="72"/>
      <c r="AXV102" s="72"/>
      <c r="AXW102" s="72"/>
      <c r="AXX102" s="72"/>
      <c r="AXY102" s="72"/>
      <c r="AXZ102" s="72"/>
      <c r="AYA102" s="72"/>
      <c r="AYB102" s="72"/>
      <c r="AYC102" s="72"/>
      <c r="AYD102" s="72"/>
      <c r="AYE102" s="72"/>
      <c r="AYF102" s="72"/>
      <c r="AYG102" s="72"/>
      <c r="AYH102" s="72"/>
      <c r="AYI102" s="72"/>
      <c r="AYJ102" s="72"/>
      <c r="AYK102" s="72"/>
      <c r="AYL102" s="72"/>
      <c r="AYM102" s="72"/>
      <c r="AYN102" s="72"/>
      <c r="AYO102" s="72"/>
      <c r="AYP102" s="72"/>
      <c r="AYQ102" s="72"/>
      <c r="AYR102" s="72"/>
      <c r="AYS102" s="72"/>
      <c r="AYT102" s="72"/>
      <c r="AYU102" s="72"/>
      <c r="AYV102" s="72"/>
      <c r="AYW102" s="72"/>
      <c r="AYX102" s="72"/>
      <c r="AYY102" s="72"/>
      <c r="AYZ102" s="72"/>
      <c r="AZA102" s="72"/>
      <c r="AZB102" s="72"/>
      <c r="AZC102" s="72"/>
      <c r="AZD102" s="72"/>
      <c r="AZE102" s="72"/>
      <c r="AZF102" s="72"/>
      <c r="AZG102" s="72"/>
      <c r="AZH102" s="72"/>
      <c r="AZI102" s="72"/>
      <c r="AZJ102" s="72"/>
      <c r="AZK102" s="72"/>
      <c r="AZL102" s="72"/>
      <c r="AZM102" s="72"/>
      <c r="AZN102" s="72"/>
      <c r="AZO102" s="72"/>
      <c r="AZP102" s="72"/>
      <c r="AZQ102" s="72"/>
      <c r="AZR102" s="72"/>
      <c r="AZS102" s="72"/>
      <c r="AZT102" s="72"/>
      <c r="AZU102" s="72"/>
      <c r="AZV102" s="72"/>
      <c r="AZW102" s="72"/>
      <c r="AZX102" s="72"/>
      <c r="AZY102" s="72"/>
      <c r="AZZ102" s="72"/>
      <c r="BAA102" s="72"/>
      <c r="BAB102" s="72"/>
      <c r="BAC102" s="72"/>
      <c r="BAD102" s="72"/>
      <c r="BAE102" s="72"/>
      <c r="BAF102" s="72"/>
      <c r="BAG102" s="72"/>
      <c r="BAH102" s="72"/>
      <c r="BAI102" s="72"/>
      <c r="BAJ102" s="72"/>
      <c r="BAK102" s="72"/>
      <c r="BAL102" s="72"/>
      <c r="BAM102" s="72"/>
      <c r="BAN102" s="72"/>
      <c r="BAO102" s="72"/>
      <c r="BAP102" s="72"/>
      <c r="BAQ102" s="72"/>
      <c r="BAR102" s="72"/>
      <c r="BAS102" s="72"/>
      <c r="BAT102" s="72"/>
      <c r="BAU102" s="72"/>
      <c r="BAV102" s="72"/>
      <c r="BAW102" s="72"/>
      <c r="BAX102" s="72"/>
      <c r="BAY102" s="72"/>
      <c r="BAZ102" s="72"/>
      <c r="BBA102" s="72"/>
      <c r="BBB102" s="72"/>
      <c r="BBC102" s="72"/>
      <c r="BBD102" s="72"/>
      <c r="BBE102" s="72"/>
      <c r="BBF102" s="72"/>
      <c r="BBG102" s="72"/>
      <c r="BBH102" s="72"/>
      <c r="BBI102" s="72"/>
      <c r="BBJ102" s="72"/>
      <c r="BBK102" s="72"/>
      <c r="BBL102" s="72"/>
      <c r="BBM102" s="72"/>
      <c r="BBN102" s="72"/>
      <c r="BBO102" s="72"/>
      <c r="BBP102" s="72"/>
      <c r="BBQ102" s="72"/>
      <c r="BBR102" s="72"/>
      <c r="BBS102" s="72"/>
      <c r="BBT102" s="72"/>
      <c r="BBU102" s="72"/>
      <c r="BBV102" s="72"/>
      <c r="BBW102" s="72"/>
      <c r="BBX102" s="72"/>
      <c r="BBY102" s="72"/>
      <c r="BBZ102" s="72"/>
      <c r="BCA102" s="72"/>
      <c r="BCB102" s="72"/>
      <c r="BCC102" s="72"/>
      <c r="BCD102" s="72"/>
      <c r="BCE102" s="72"/>
      <c r="BCF102" s="72"/>
      <c r="BCG102" s="72"/>
      <c r="BCH102" s="72"/>
      <c r="BCI102" s="72"/>
      <c r="BCJ102" s="72"/>
      <c r="BCK102" s="72"/>
      <c r="BCL102" s="72"/>
      <c r="BCM102" s="72"/>
      <c r="BCN102" s="72"/>
      <c r="BCO102" s="72"/>
      <c r="BCP102" s="72"/>
      <c r="BCQ102" s="72"/>
      <c r="BCR102" s="72"/>
      <c r="BCS102" s="72"/>
      <c r="BCT102" s="72"/>
      <c r="BCU102" s="72"/>
      <c r="BCV102" s="72"/>
      <c r="BCW102" s="72"/>
      <c r="BCX102" s="72"/>
      <c r="BCY102" s="72"/>
      <c r="BCZ102" s="72"/>
      <c r="BDA102" s="72"/>
      <c r="BDB102" s="72"/>
      <c r="BDC102" s="72"/>
      <c r="BDD102" s="72"/>
      <c r="BDE102" s="72"/>
      <c r="BDF102" s="72"/>
      <c r="BDG102" s="72"/>
      <c r="BDH102" s="72"/>
      <c r="BDI102" s="72"/>
      <c r="BDJ102" s="72"/>
      <c r="BDK102" s="72"/>
      <c r="BDL102" s="72"/>
      <c r="BDM102" s="72"/>
      <c r="BDN102" s="72"/>
      <c r="BDO102" s="72"/>
      <c r="BDP102" s="72"/>
      <c r="BDQ102" s="72"/>
      <c r="BDR102" s="72"/>
      <c r="BDS102" s="72"/>
      <c r="BDT102" s="72"/>
      <c r="BDU102" s="72"/>
      <c r="BDV102" s="72"/>
      <c r="BDW102" s="72"/>
      <c r="BDX102" s="72"/>
      <c r="BDY102" s="72"/>
      <c r="BDZ102" s="72"/>
      <c r="BEA102" s="72"/>
      <c r="BEB102" s="72"/>
      <c r="BEC102" s="72"/>
      <c r="BED102" s="72"/>
      <c r="BEE102" s="72"/>
      <c r="BEF102" s="72"/>
      <c r="BEG102" s="72"/>
      <c r="BEH102" s="72"/>
      <c r="BEI102" s="72"/>
      <c r="BEJ102" s="72"/>
      <c r="BEK102" s="72"/>
      <c r="BEL102" s="72"/>
      <c r="BEM102" s="72"/>
      <c r="BEN102" s="72"/>
      <c r="BEO102" s="72"/>
      <c r="BEP102" s="72"/>
      <c r="BEQ102" s="72"/>
      <c r="BER102" s="72"/>
      <c r="BES102" s="72"/>
      <c r="BET102" s="72"/>
      <c r="BEU102" s="72"/>
      <c r="BEV102" s="72"/>
      <c r="BEW102" s="72"/>
      <c r="BEX102" s="72"/>
      <c r="BEY102" s="72"/>
      <c r="BEZ102" s="72"/>
      <c r="BFA102" s="72"/>
      <c r="BFB102" s="72"/>
      <c r="BFC102" s="72"/>
      <c r="BFD102" s="72"/>
      <c r="BFE102" s="72"/>
      <c r="BFF102" s="72"/>
      <c r="BFG102" s="72"/>
      <c r="BFH102" s="72"/>
      <c r="BFI102" s="72"/>
      <c r="BFJ102" s="72"/>
      <c r="BFK102" s="72"/>
      <c r="BFL102" s="72"/>
      <c r="BFM102" s="72"/>
      <c r="BFN102" s="72"/>
      <c r="BFO102" s="72"/>
      <c r="BFP102" s="72"/>
      <c r="BFQ102" s="72"/>
      <c r="BFR102" s="72"/>
      <c r="BFS102" s="72"/>
      <c r="BFT102" s="72"/>
      <c r="BFU102" s="72"/>
      <c r="BFV102" s="72"/>
      <c r="BFW102" s="72"/>
      <c r="BFX102" s="72"/>
      <c r="BFY102" s="72"/>
      <c r="BFZ102" s="72"/>
      <c r="BGA102" s="72"/>
      <c r="BGB102" s="72"/>
      <c r="BGC102" s="72"/>
      <c r="BGD102" s="72"/>
      <c r="BGE102" s="72"/>
      <c r="BGF102" s="72"/>
      <c r="BGG102" s="72"/>
      <c r="BGH102" s="72"/>
      <c r="BGI102" s="72"/>
      <c r="BGJ102" s="72"/>
      <c r="BGK102" s="72"/>
      <c r="BGL102" s="72"/>
      <c r="BGM102" s="72"/>
      <c r="BGN102" s="72"/>
      <c r="BGO102" s="72"/>
      <c r="BGP102" s="72"/>
      <c r="BGQ102" s="72"/>
      <c r="BGR102" s="72"/>
      <c r="BGS102" s="72"/>
      <c r="BGT102" s="72"/>
      <c r="BGU102" s="72"/>
      <c r="BGV102" s="72"/>
      <c r="BGW102" s="72"/>
      <c r="BGX102" s="72"/>
      <c r="BGY102" s="72"/>
      <c r="BGZ102" s="72"/>
      <c r="BHA102" s="72"/>
      <c r="BHB102" s="72"/>
      <c r="BHC102" s="72"/>
      <c r="BHD102" s="72"/>
      <c r="BHE102" s="72"/>
      <c r="BHF102" s="72"/>
      <c r="BHG102" s="72"/>
      <c r="BHH102" s="72"/>
      <c r="BHI102" s="72"/>
      <c r="BHJ102" s="72"/>
      <c r="BHK102" s="72"/>
      <c r="BHL102" s="72"/>
      <c r="BHM102" s="72"/>
      <c r="BHN102" s="72"/>
      <c r="BHO102" s="72"/>
      <c r="BHP102" s="72"/>
      <c r="BHQ102" s="72"/>
      <c r="BHR102" s="72"/>
      <c r="BHS102" s="72"/>
      <c r="BHT102" s="72"/>
      <c r="BHU102" s="72"/>
      <c r="BHV102" s="72"/>
      <c r="BHW102" s="72"/>
      <c r="BHX102" s="72"/>
      <c r="BHY102" s="72"/>
      <c r="BHZ102" s="72"/>
      <c r="BIA102" s="72"/>
      <c r="BIB102" s="72"/>
      <c r="BIC102" s="72"/>
      <c r="BID102" s="72"/>
      <c r="BIE102" s="72"/>
      <c r="BIF102" s="72"/>
      <c r="BIG102" s="72"/>
      <c r="BIH102" s="72"/>
      <c r="BII102" s="72"/>
      <c r="BIJ102" s="72"/>
      <c r="BIK102" s="72"/>
      <c r="BIL102" s="72"/>
      <c r="BIM102" s="72"/>
      <c r="BIN102" s="72"/>
      <c r="BIO102" s="72"/>
      <c r="BIP102" s="72"/>
      <c r="BIQ102" s="72"/>
      <c r="BIR102" s="72"/>
      <c r="BIS102" s="72"/>
      <c r="BIT102" s="72"/>
      <c r="BIU102" s="72"/>
      <c r="BIV102" s="72"/>
      <c r="BIW102" s="72"/>
      <c r="BIX102" s="72"/>
      <c r="BIY102" s="72"/>
      <c r="BIZ102" s="72"/>
    </row>
    <row r="103" spans="1:1612" ht="65.25" customHeight="1">
      <c r="A103" s="169" t="s">
        <v>74</v>
      </c>
      <c r="B103" s="170"/>
      <c r="C103" s="134" t="s">
        <v>17</v>
      </c>
      <c r="D103" s="110">
        <v>2016</v>
      </c>
      <c r="E103" s="110">
        <v>2017</v>
      </c>
      <c r="F103" s="6">
        <v>2016</v>
      </c>
      <c r="G103" s="14">
        <v>831.74314000000004</v>
      </c>
      <c r="H103" s="14">
        <v>0</v>
      </c>
      <c r="I103" s="14">
        <v>0</v>
      </c>
      <c r="J103" s="14">
        <v>0</v>
      </c>
      <c r="K103" s="14">
        <v>831.74314000000004</v>
      </c>
      <c r="L103" s="51">
        <v>0</v>
      </c>
    </row>
    <row r="104" spans="1:1612" s="37" customFormat="1" ht="65.25" customHeight="1">
      <c r="A104" s="171"/>
      <c r="B104" s="172"/>
      <c r="C104" s="158"/>
      <c r="D104" s="112"/>
      <c r="E104" s="112"/>
      <c r="F104" s="45">
        <v>2017</v>
      </c>
      <c r="G104" s="46">
        <v>100</v>
      </c>
      <c r="H104" s="46">
        <v>0</v>
      </c>
      <c r="I104" s="46">
        <v>0</v>
      </c>
      <c r="J104" s="46">
        <v>0</v>
      </c>
      <c r="K104" s="46">
        <v>100</v>
      </c>
      <c r="L104" s="46">
        <v>0</v>
      </c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  <c r="FV104" s="72"/>
      <c r="FW104" s="72"/>
      <c r="FX104" s="72"/>
      <c r="FY104" s="72"/>
      <c r="FZ104" s="72"/>
      <c r="GA104" s="72"/>
      <c r="GB104" s="72"/>
      <c r="GC104" s="72"/>
      <c r="GD104" s="72"/>
      <c r="GE104" s="72"/>
      <c r="GF104" s="72"/>
      <c r="GG104" s="72"/>
      <c r="GH104" s="72"/>
      <c r="GI104" s="72"/>
      <c r="GJ104" s="72"/>
      <c r="GK104" s="72"/>
      <c r="GL104" s="72"/>
      <c r="GM104" s="72"/>
      <c r="GN104" s="72"/>
      <c r="GO104" s="72"/>
      <c r="GP104" s="72"/>
      <c r="GQ104" s="72"/>
      <c r="GR104" s="72"/>
      <c r="GS104" s="72"/>
      <c r="GT104" s="72"/>
      <c r="GU104" s="72"/>
      <c r="GV104" s="72"/>
      <c r="GW104" s="72"/>
      <c r="GX104" s="72"/>
      <c r="GY104" s="72"/>
      <c r="GZ104" s="72"/>
      <c r="HA104" s="72"/>
      <c r="HB104" s="72"/>
      <c r="HC104" s="72"/>
      <c r="HD104" s="72"/>
      <c r="HE104" s="72"/>
      <c r="HF104" s="72"/>
      <c r="HG104" s="72"/>
      <c r="HH104" s="72"/>
      <c r="HI104" s="72"/>
      <c r="HJ104" s="72"/>
      <c r="HK104" s="72"/>
      <c r="HL104" s="72"/>
      <c r="HM104" s="72"/>
      <c r="HN104" s="72"/>
      <c r="HO104" s="72"/>
      <c r="HP104" s="72"/>
      <c r="HQ104" s="72"/>
      <c r="HR104" s="72"/>
      <c r="HS104" s="72"/>
      <c r="HT104" s="72"/>
      <c r="HU104" s="72"/>
      <c r="HV104" s="72"/>
      <c r="HW104" s="72"/>
      <c r="HX104" s="72"/>
      <c r="HY104" s="72"/>
      <c r="HZ104" s="72"/>
      <c r="IA104" s="72"/>
      <c r="IB104" s="72"/>
      <c r="IC104" s="72"/>
      <c r="ID104" s="72"/>
      <c r="IE104" s="72"/>
      <c r="IF104" s="72"/>
      <c r="IG104" s="72"/>
      <c r="IH104" s="72"/>
      <c r="II104" s="72"/>
      <c r="IJ104" s="72"/>
      <c r="IK104" s="72"/>
      <c r="IL104" s="72"/>
      <c r="IM104" s="72"/>
      <c r="IN104" s="72"/>
      <c r="IO104" s="72"/>
      <c r="IP104" s="72"/>
      <c r="IQ104" s="72"/>
      <c r="IR104" s="72"/>
      <c r="IS104" s="72"/>
      <c r="IT104" s="72"/>
      <c r="IU104" s="72"/>
      <c r="IV104" s="72"/>
      <c r="IW104" s="72"/>
      <c r="IX104" s="72"/>
      <c r="IY104" s="72"/>
      <c r="IZ104" s="72"/>
      <c r="JA104" s="72"/>
      <c r="JB104" s="72"/>
      <c r="JC104" s="72"/>
      <c r="JD104" s="72"/>
      <c r="JE104" s="72"/>
      <c r="JF104" s="72"/>
      <c r="JG104" s="72"/>
      <c r="JH104" s="72"/>
      <c r="JI104" s="72"/>
      <c r="JJ104" s="72"/>
      <c r="JK104" s="72"/>
      <c r="JL104" s="72"/>
      <c r="JM104" s="72"/>
      <c r="JN104" s="72"/>
      <c r="JO104" s="72"/>
      <c r="JP104" s="72"/>
      <c r="JQ104" s="72"/>
      <c r="JR104" s="72"/>
      <c r="JS104" s="72"/>
      <c r="JT104" s="72"/>
      <c r="JU104" s="72"/>
      <c r="JV104" s="72"/>
      <c r="JW104" s="72"/>
      <c r="JX104" s="72"/>
      <c r="JY104" s="72"/>
      <c r="JZ104" s="72"/>
      <c r="KA104" s="72"/>
      <c r="KB104" s="72"/>
      <c r="KC104" s="72"/>
      <c r="KD104" s="72"/>
      <c r="KE104" s="72"/>
      <c r="KF104" s="72"/>
      <c r="KG104" s="72"/>
      <c r="KH104" s="72"/>
      <c r="KI104" s="72"/>
      <c r="KJ104" s="72"/>
      <c r="KK104" s="72"/>
      <c r="KL104" s="72"/>
      <c r="KM104" s="72"/>
      <c r="KN104" s="72"/>
      <c r="KO104" s="72"/>
      <c r="KP104" s="72"/>
      <c r="KQ104" s="72"/>
      <c r="KR104" s="72"/>
      <c r="KS104" s="72"/>
      <c r="KT104" s="72"/>
      <c r="KU104" s="72"/>
      <c r="KV104" s="72"/>
      <c r="KW104" s="72"/>
      <c r="KX104" s="72"/>
      <c r="KY104" s="72"/>
      <c r="KZ104" s="72"/>
      <c r="LA104" s="72"/>
      <c r="LB104" s="72"/>
      <c r="LC104" s="72"/>
      <c r="LD104" s="72"/>
      <c r="LE104" s="72"/>
      <c r="LF104" s="72"/>
      <c r="LG104" s="72"/>
      <c r="LH104" s="72"/>
      <c r="LI104" s="72"/>
      <c r="LJ104" s="72"/>
      <c r="LK104" s="72"/>
      <c r="LL104" s="72"/>
      <c r="LM104" s="72"/>
      <c r="LN104" s="72"/>
      <c r="LO104" s="72"/>
      <c r="LP104" s="72"/>
      <c r="LQ104" s="72"/>
      <c r="LR104" s="72"/>
      <c r="LS104" s="72"/>
      <c r="LT104" s="72"/>
      <c r="LU104" s="72"/>
      <c r="LV104" s="72"/>
      <c r="LW104" s="72"/>
      <c r="LX104" s="72"/>
      <c r="LY104" s="72"/>
      <c r="LZ104" s="72"/>
      <c r="MA104" s="72"/>
      <c r="MB104" s="72"/>
      <c r="MC104" s="72"/>
      <c r="MD104" s="72"/>
      <c r="ME104" s="72"/>
      <c r="MF104" s="72"/>
      <c r="MG104" s="72"/>
      <c r="MH104" s="72"/>
      <c r="MI104" s="72"/>
      <c r="MJ104" s="72"/>
      <c r="MK104" s="72"/>
      <c r="ML104" s="72"/>
      <c r="MM104" s="72"/>
      <c r="MN104" s="72"/>
      <c r="MO104" s="72"/>
      <c r="MP104" s="72"/>
      <c r="MQ104" s="72"/>
      <c r="MR104" s="72"/>
      <c r="MS104" s="72"/>
      <c r="MT104" s="72"/>
      <c r="MU104" s="72"/>
      <c r="MV104" s="72"/>
      <c r="MW104" s="72"/>
      <c r="MX104" s="72"/>
      <c r="MY104" s="72"/>
      <c r="MZ104" s="72"/>
      <c r="NA104" s="72"/>
      <c r="NB104" s="72"/>
      <c r="NC104" s="72"/>
      <c r="ND104" s="72"/>
      <c r="NE104" s="72"/>
      <c r="NF104" s="72"/>
      <c r="NG104" s="72"/>
      <c r="NH104" s="72"/>
      <c r="NI104" s="72"/>
      <c r="NJ104" s="72"/>
      <c r="NK104" s="72"/>
      <c r="NL104" s="72"/>
      <c r="NM104" s="72"/>
      <c r="NN104" s="72"/>
      <c r="NO104" s="72"/>
      <c r="NP104" s="72"/>
      <c r="NQ104" s="72"/>
      <c r="NR104" s="72"/>
      <c r="NS104" s="72"/>
      <c r="NT104" s="72"/>
      <c r="NU104" s="72"/>
      <c r="NV104" s="72"/>
      <c r="NW104" s="72"/>
      <c r="NX104" s="72"/>
      <c r="NY104" s="72"/>
      <c r="NZ104" s="72"/>
      <c r="OA104" s="72"/>
      <c r="OB104" s="72"/>
      <c r="OC104" s="72"/>
      <c r="OD104" s="72"/>
      <c r="OE104" s="72"/>
      <c r="OF104" s="72"/>
      <c r="OG104" s="72"/>
      <c r="OH104" s="72"/>
      <c r="OI104" s="72"/>
      <c r="OJ104" s="72"/>
      <c r="OK104" s="72"/>
      <c r="OL104" s="72"/>
      <c r="OM104" s="72"/>
      <c r="ON104" s="72"/>
      <c r="OO104" s="72"/>
      <c r="OP104" s="72"/>
      <c r="OQ104" s="72"/>
      <c r="OR104" s="72"/>
      <c r="OS104" s="72"/>
      <c r="OT104" s="72"/>
      <c r="OU104" s="72"/>
      <c r="OV104" s="72"/>
      <c r="OW104" s="72"/>
      <c r="OX104" s="72"/>
      <c r="OY104" s="72"/>
      <c r="OZ104" s="72"/>
      <c r="PA104" s="72"/>
      <c r="PB104" s="72"/>
      <c r="PC104" s="72"/>
      <c r="PD104" s="72"/>
      <c r="PE104" s="72"/>
      <c r="PF104" s="72"/>
      <c r="PG104" s="72"/>
      <c r="PH104" s="72"/>
      <c r="PI104" s="72"/>
      <c r="PJ104" s="72"/>
      <c r="PK104" s="72"/>
      <c r="PL104" s="72"/>
      <c r="PM104" s="72"/>
      <c r="PN104" s="72"/>
      <c r="PO104" s="72"/>
      <c r="PP104" s="72"/>
      <c r="PQ104" s="72"/>
      <c r="PR104" s="72"/>
      <c r="PS104" s="72"/>
      <c r="PT104" s="72"/>
      <c r="PU104" s="72"/>
      <c r="PV104" s="72"/>
      <c r="PW104" s="72"/>
      <c r="PX104" s="72"/>
      <c r="PY104" s="72"/>
      <c r="PZ104" s="72"/>
      <c r="QA104" s="72"/>
      <c r="QB104" s="72"/>
      <c r="QC104" s="72"/>
      <c r="QD104" s="72"/>
      <c r="QE104" s="72"/>
      <c r="QF104" s="72"/>
      <c r="QG104" s="72"/>
      <c r="QH104" s="72"/>
      <c r="QI104" s="72"/>
      <c r="QJ104" s="72"/>
      <c r="QK104" s="72"/>
      <c r="QL104" s="72"/>
      <c r="QM104" s="72"/>
      <c r="QN104" s="72"/>
      <c r="QO104" s="72"/>
      <c r="QP104" s="72"/>
      <c r="QQ104" s="72"/>
      <c r="QR104" s="72"/>
      <c r="QS104" s="72"/>
      <c r="QT104" s="72"/>
      <c r="QU104" s="72"/>
      <c r="QV104" s="72"/>
      <c r="QW104" s="72"/>
      <c r="QX104" s="72"/>
      <c r="QY104" s="72"/>
      <c r="QZ104" s="72"/>
      <c r="RA104" s="72"/>
      <c r="RB104" s="72"/>
      <c r="RC104" s="72"/>
      <c r="RD104" s="72"/>
      <c r="RE104" s="72"/>
      <c r="RF104" s="72"/>
      <c r="RG104" s="72"/>
      <c r="RH104" s="72"/>
      <c r="RI104" s="72"/>
      <c r="RJ104" s="72"/>
      <c r="RK104" s="72"/>
      <c r="RL104" s="72"/>
      <c r="RM104" s="72"/>
      <c r="RN104" s="72"/>
      <c r="RO104" s="72"/>
      <c r="RP104" s="72"/>
      <c r="RQ104" s="72"/>
      <c r="RR104" s="72"/>
      <c r="RS104" s="72"/>
      <c r="RT104" s="72"/>
      <c r="RU104" s="72"/>
      <c r="RV104" s="72"/>
      <c r="RW104" s="72"/>
      <c r="RX104" s="72"/>
      <c r="RY104" s="72"/>
      <c r="RZ104" s="72"/>
      <c r="SA104" s="72"/>
      <c r="SB104" s="72"/>
      <c r="SC104" s="72"/>
      <c r="SD104" s="72"/>
      <c r="SE104" s="72"/>
      <c r="SF104" s="72"/>
      <c r="SG104" s="72"/>
      <c r="SH104" s="72"/>
      <c r="SI104" s="72"/>
      <c r="SJ104" s="72"/>
      <c r="SK104" s="72"/>
      <c r="SL104" s="72"/>
      <c r="SM104" s="72"/>
      <c r="SN104" s="72"/>
      <c r="SO104" s="72"/>
      <c r="SP104" s="72"/>
      <c r="SQ104" s="72"/>
      <c r="SR104" s="72"/>
      <c r="SS104" s="72"/>
      <c r="ST104" s="72"/>
      <c r="SU104" s="72"/>
      <c r="SV104" s="72"/>
      <c r="SW104" s="72"/>
      <c r="SX104" s="72"/>
      <c r="SY104" s="72"/>
      <c r="SZ104" s="72"/>
      <c r="TA104" s="72"/>
      <c r="TB104" s="72"/>
      <c r="TC104" s="72"/>
      <c r="TD104" s="72"/>
      <c r="TE104" s="72"/>
      <c r="TF104" s="72"/>
      <c r="TG104" s="72"/>
      <c r="TH104" s="72"/>
      <c r="TI104" s="72"/>
      <c r="TJ104" s="72"/>
      <c r="TK104" s="72"/>
      <c r="TL104" s="72"/>
      <c r="TM104" s="72"/>
      <c r="TN104" s="72"/>
      <c r="TO104" s="72"/>
      <c r="TP104" s="72"/>
      <c r="TQ104" s="72"/>
      <c r="TR104" s="72"/>
      <c r="TS104" s="72"/>
      <c r="TT104" s="72"/>
      <c r="TU104" s="72"/>
      <c r="TV104" s="72"/>
      <c r="TW104" s="72"/>
      <c r="TX104" s="72"/>
      <c r="TY104" s="72"/>
      <c r="TZ104" s="72"/>
      <c r="UA104" s="72"/>
      <c r="UB104" s="72"/>
      <c r="UC104" s="72"/>
      <c r="UD104" s="72"/>
      <c r="UE104" s="72"/>
      <c r="UF104" s="72"/>
      <c r="UG104" s="72"/>
      <c r="UH104" s="72"/>
      <c r="UI104" s="72"/>
      <c r="UJ104" s="72"/>
      <c r="UK104" s="72"/>
      <c r="UL104" s="72"/>
      <c r="UM104" s="72"/>
      <c r="UN104" s="72"/>
      <c r="UO104" s="72"/>
      <c r="UP104" s="72"/>
      <c r="UQ104" s="72"/>
      <c r="UR104" s="72"/>
      <c r="US104" s="72"/>
      <c r="UT104" s="72"/>
      <c r="UU104" s="72"/>
      <c r="UV104" s="72"/>
      <c r="UW104" s="72"/>
      <c r="UX104" s="72"/>
      <c r="UY104" s="72"/>
      <c r="UZ104" s="72"/>
      <c r="VA104" s="72"/>
      <c r="VB104" s="72"/>
      <c r="VC104" s="72"/>
      <c r="VD104" s="72"/>
      <c r="VE104" s="72"/>
      <c r="VF104" s="72"/>
      <c r="VG104" s="72"/>
      <c r="VH104" s="72"/>
      <c r="VI104" s="72"/>
      <c r="VJ104" s="72"/>
      <c r="VK104" s="72"/>
      <c r="VL104" s="72"/>
      <c r="VM104" s="72"/>
      <c r="VN104" s="72"/>
      <c r="VO104" s="72"/>
      <c r="VP104" s="72"/>
      <c r="VQ104" s="72"/>
      <c r="VR104" s="72"/>
      <c r="VS104" s="72"/>
      <c r="VT104" s="72"/>
      <c r="VU104" s="72"/>
      <c r="VV104" s="72"/>
      <c r="VW104" s="72"/>
      <c r="VX104" s="72"/>
      <c r="VY104" s="72"/>
      <c r="VZ104" s="72"/>
      <c r="WA104" s="72"/>
      <c r="WB104" s="72"/>
      <c r="WC104" s="72"/>
      <c r="WD104" s="72"/>
      <c r="WE104" s="72"/>
      <c r="WF104" s="72"/>
      <c r="WG104" s="72"/>
      <c r="WH104" s="72"/>
      <c r="WI104" s="72"/>
      <c r="WJ104" s="72"/>
      <c r="WK104" s="72"/>
      <c r="WL104" s="72"/>
      <c r="WM104" s="72"/>
      <c r="WN104" s="72"/>
      <c r="WO104" s="72"/>
      <c r="WP104" s="72"/>
      <c r="WQ104" s="72"/>
      <c r="WR104" s="72"/>
      <c r="WS104" s="72"/>
      <c r="WT104" s="72"/>
      <c r="WU104" s="72"/>
      <c r="WV104" s="72"/>
      <c r="WW104" s="72"/>
      <c r="WX104" s="72"/>
      <c r="WY104" s="72"/>
      <c r="WZ104" s="72"/>
      <c r="XA104" s="72"/>
      <c r="XB104" s="72"/>
      <c r="XC104" s="72"/>
      <c r="XD104" s="72"/>
      <c r="XE104" s="72"/>
      <c r="XF104" s="72"/>
      <c r="XG104" s="72"/>
      <c r="XH104" s="72"/>
      <c r="XI104" s="72"/>
      <c r="XJ104" s="72"/>
      <c r="XK104" s="72"/>
      <c r="XL104" s="72"/>
      <c r="XM104" s="72"/>
      <c r="XN104" s="72"/>
      <c r="XO104" s="72"/>
      <c r="XP104" s="72"/>
      <c r="XQ104" s="72"/>
      <c r="XR104" s="72"/>
      <c r="XS104" s="72"/>
      <c r="XT104" s="72"/>
      <c r="XU104" s="72"/>
      <c r="XV104" s="72"/>
      <c r="XW104" s="72"/>
      <c r="XX104" s="72"/>
      <c r="XY104" s="72"/>
      <c r="XZ104" s="72"/>
      <c r="YA104" s="72"/>
      <c r="YB104" s="72"/>
      <c r="YC104" s="72"/>
      <c r="YD104" s="72"/>
      <c r="YE104" s="72"/>
      <c r="YF104" s="72"/>
      <c r="YG104" s="72"/>
      <c r="YH104" s="72"/>
      <c r="YI104" s="72"/>
      <c r="YJ104" s="72"/>
      <c r="YK104" s="72"/>
      <c r="YL104" s="72"/>
      <c r="YM104" s="72"/>
      <c r="YN104" s="72"/>
      <c r="YO104" s="72"/>
      <c r="YP104" s="72"/>
      <c r="YQ104" s="72"/>
      <c r="YR104" s="72"/>
      <c r="YS104" s="72"/>
      <c r="YT104" s="72"/>
      <c r="YU104" s="72"/>
      <c r="YV104" s="72"/>
      <c r="YW104" s="72"/>
      <c r="YX104" s="72"/>
      <c r="YY104" s="72"/>
      <c r="YZ104" s="72"/>
      <c r="ZA104" s="72"/>
      <c r="ZB104" s="72"/>
      <c r="ZC104" s="72"/>
      <c r="ZD104" s="72"/>
      <c r="ZE104" s="72"/>
      <c r="ZF104" s="72"/>
      <c r="ZG104" s="72"/>
      <c r="ZH104" s="72"/>
      <c r="ZI104" s="72"/>
      <c r="ZJ104" s="72"/>
      <c r="ZK104" s="72"/>
      <c r="ZL104" s="72"/>
      <c r="ZM104" s="72"/>
      <c r="ZN104" s="72"/>
      <c r="ZO104" s="72"/>
      <c r="ZP104" s="72"/>
      <c r="ZQ104" s="72"/>
      <c r="ZR104" s="72"/>
      <c r="ZS104" s="72"/>
      <c r="ZT104" s="72"/>
      <c r="ZU104" s="72"/>
      <c r="ZV104" s="72"/>
      <c r="ZW104" s="72"/>
      <c r="ZX104" s="72"/>
      <c r="ZY104" s="72"/>
      <c r="ZZ104" s="72"/>
      <c r="AAA104" s="72"/>
      <c r="AAB104" s="72"/>
      <c r="AAC104" s="72"/>
      <c r="AAD104" s="72"/>
      <c r="AAE104" s="72"/>
      <c r="AAF104" s="72"/>
      <c r="AAG104" s="72"/>
      <c r="AAH104" s="72"/>
      <c r="AAI104" s="72"/>
      <c r="AAJ104" s="72"/>
      <c r="AAK104" s="72"/>
      <c r="AAL104" s="72"/>
      <c r="AAM104" s="72"/>
      <c r="AAN104" s="72"/>
      <c r="AAO104" s="72"/>
      <c r="AAP104" s="72"/>
      <c r="AAQ104" s="72"/>
      <c r="AAR104" s="72"/>
      <c r="AAS104" s="72"/>
      <c r="AAT104" s="72"/>
      <c r="AAU104" s="72"/>
      <c r="AAV104" s="72"/>
      <c r="AAW104" s="72"/>
      <c r="AAX104" s="72"/>
      <c r="AAY104" s="72"/>
      <c r="AAZ104" s="72"/>
      <c r="ABA104" s="72"/>
      <c r="ABB104" s="72"/>
      <c r="ABC104" s="72"/>
      <c r="ABD104" s="72"/>
      <c r="ABE104" s="72"/>
      <c r="ABF104" s="72"/>
      <c r="ABG104" s="72"/>
      <c r="ABH104" s="72"/>
      <c r="ABI104" s="72"/>
      <c r="ABJ104" s="72"/>
      <c r="ABK104" s="72"/>
      <c r="ABL104" s="72"/>
      <c r="ABM104" s="72"/>
      <c r="ABN104" s="72"/>
      <c r="ABO104" s="72"/>
      <c r="ABP104" s="72"/>
      <c r="ABQ104" s="72"/>
      <c r="ABR104" s="72"/>
      <c r="ABS104" s="72"/>
      <c r="ABT104" s="72"/>
      <c r="ABU104" s="72"/>
      <c r="ABV104" s="72"/>
      <c r="ABW104" s="72"/>
      <c r="ABX104" s="72"/>
      <c r="ABY104" s="72"/>
      <c r="ABZ104" s="72"/>
      <c r="ACA104" s="72"/>
      <c r="ACB104" s="72"/>
      <c r="ACC104" s="72"/>
      <c r="ACD104" s="72"/>
      <c r="ACE104" s="72"/>
      <c r="ACF104" s="72"/>
      <c r="ACG104" s="72"/>
      <c r="ACH104" s="72"/>
      <c r="ACI104" s="72"/>
      <c r="ACJ104" s="72"/>
      <c r="ACK104" s="72"/>
      <c r="ACL104" s="72"/>
      <c r="ACM104" s="72"/>
      <c r="ACN104" s="72"/>
      <c r="ACO104" s="72"/>
      <c r="ACP104" s="72"/>
      <c r="ACQ104" s="72"/>
      <c r="ACR104" s="72"/>
      <c r="ACS104" s="72"/>
      <c r="ACT104" s="72"/>
      <c r="ACU104" s="72"/>
      <c r="ACV104" s="72"/>
      <c r="ACW104" s="72"/>
      <c r="ACX104" s="72"/>
      <c r="ACY104" s="72"/>
      <c r="ACZ104" s="72"/>
      <c r="ADA104" s="72"/>
      <c r="ADB104" s="72"/>
      <c r="ADC104" s="72"/>
      <c r="ADD104" s="72"/>
      <c r="ADE104" s="72"/>
      <c r="ADF104" s="72"/>
      <c r="ADG104" s="72"/>
      <c r="ADH104" s="72"/>
      <c r="ADI104" s="72"/>
      <c r="ADJ104" s="72"/>
      <c r="ADK104" s="72"/>
      <c r="ADL104" s="72"/>
      <c r="ADM104" s="72"/>
      <c r="ADN104" s="72"/>
      <c r="ADO104" s="72"/>
      <c r="ADP104" s="72"/>
      <c r="ADQ104" s="72"/>
      <c r="ADR104" s="72"/>
      <c r="ADS104" s="72"/>
      <c r="ADT104" s="72"/>
      <c r="ADU104" s="72"/>
      <c r="ADV104" s="72"/>
      <c r="ADW104" s="72"/>
      <c r="ADX104" s="72"/>
      <c r="ADY104" s="72"/>
      <c r="ADZ104" s="72"/>
      <c r="AEA104" s="72"/>
      <c r="AEB104" s="72"/>
      <c r="AEC104" s="72"/>
      <c r="AED104" s="72"/>
      <c r="AEE104" s="72"/>
      <c r="AEF104" s="72"/>
      <c r="AEG104" s="72"/>
      <c r="AEH104" s="72"/>
      <c r="AEI104" s="72"/>
      <c r="AEJ104" s="72"/>
      <c r="AEK104" s="72"/>
      <c r="AEL104" s="72"/>
      <c r="AEM104" s="72"/>
      <c r="AEN104" s="72"/>
      <c r="AEO104" s="72"/>
      <c r="AEP104" s="72"/>
      <c r="AEQ104" s="72"/>
      <c r="AER104" s="72"/>
      <c r="AES104" s="72"/>
      <c r="AET104" s="72"/>
      <c r="AEU104" s="72"/>
      <c r="AEV104" s="72"/>
      <c r="AEW104" s="72"/>
      <c r="AEX104" s="72"/>
      <c r="AEY104" s="72"/>
      <c r="AEZ104" s="72"/>
      <c r="AFA104" s="72"/>
      <c r="AFB104" s="72"/>
      <c r="AFC104" s="72"/>
      <c r="AFD104" s="72"/>
      <c r="AFE104" s="72"/>
      <c r="AFF104" s="72"/>
      <c r="AFG104" s="72"/>
      <c r="AFH104" s="72"/>
      <c r="AFI104" s="72"/>
      <c r="AFJ104" s="72"/>
      <c r="AFK104" s="72"/>
      <c r="AFL104" s="72"/>
      <c r="AFM104" s="72"/>
      <c r="AFN104" s="72"/>
      <c r="AFO104" s="72"/>
      <c r="AFP104" s="72"/>
      <c r="AFQ104" s="72"/>
      <c r="AFR104" s="72"/>
      <c r="AFS104" s="72"/>
      <c r="AFT104" s="72"/>
      <c r="AFU104" s="72"/>
      <c r="AFV104" s="72"/>
      <c r="AFW104" s="72"/>
      <c r="AFX104" s="72"/>
      <c r="AFY104" s="72"/>
      <c r="AFZ104" s="72"/>
      <c r="AGA104" s="72"/>
      <c r="AGB104" s="72"/>
      <c r="AGC104" s="72"/>
      <c r="AGD104" s="72"/>
      <c r="AGE104" s="72"/>
      <c r="AGF104" s="72"/>
      <c r="AGG104" s="72"/>
      <c r="AGH104" s="72"/>
      <c r="AGI104" s="72"/>
      <c r="AGJ104" s="72"/>
      <c r="AGK104" s="72"/>
      <c r="AGL104" s="72"/>
      <c r="AGM104" s="72"/>
      <c r="AGN104" s="72"/>
      <c r="AGO104" s="72"/>
      <c r="AGP104" s="72"/>
      <c r="AGQ104" s="72"/>
      <c r="AGR104" s="72"/>
      <c r="AGS104" s="72"/>
      <c r="AGT104" s="72"/>
      <c r="AGU104" s="72"/>
      <c r="AGV104" s="72"/>
      <c r="AGW104" s="72"/>
      <c r="AGX104" s="72"/>
      <c r="AGY104" s="72"/>
      <c r="AGZ104" s="72"/>
      <c r="AHA104" s="72"/>
      <c r="AHB104" s="72"/>
      <c r="AHC104" s="72"/>
      <c r="AHD104" s="72"/>
      <c r="AHE104" s="72"/>
      <c r="AHF104" s="72"/>
      <c r="AHG104" s="72"/>
      <c r="AHH104" s="72"/>
      <c r="AHI104" s="72"/>
      <c r="AHJ104" s="72"/>
      <c r="AHK104" s="72"/>
      <c r="AHL104" s="72"/>
      <c r="AHM104" s="72"/>
      <c r="AHN104" s="72"/>
      <c r="AHO104" s="72"/>
      <c r="AHP104" s="72"/>
      <c r="AHQ104" s="72"/>
      <c r="AHR104" s="72"/>
      <c r="AHS104" s="72"/>
      <c r="AHT104" s="72"/>
      <c r="AHU104" s="72"/>
      <c r="AHV104" s="72"/>
      <c r="AHW104" s="72"/>
      <c r="AHX104" s="72"/>
      <c r="AHY104" s="72"/>
      <c r="AHZ104" s="72"/>
      <c r="AIA104" s="72"/>
      <c r="AIB104" s="72"/>
      <c r="AIC104" s="72"/>
      <c r="AID104" s="72"/>
      <c r="AIE104" s="72"/>
      <c r="AIF104" s="72"/>
      <c r="AIG104" s="72"/>
      <c r="AIH104" s="72"/>
      <c r="AII104" s="72"/>
      <c r="AIJ104" s="72"/>
      <c r="AIK104" s="72"/>
      <c r="AIL104" s="72"/>
      <c r="AIM104" s="72"/>
      <c r="AIN104" s="72"/>
      <c r="AIO104" s="72"/>
      <c r="AIP104" s="72"/>
      <c r="AIQ104" s="72"/>
      <c r="AIR104" s="72"/>
      <c r="AIS104" s="72"/>
      <c r="AIT104" s="72"/>
      <c r="AIU104" s="72"/>
      <c r="AIV104" s="72"/>
      <c r="AIW104" s="72"/>
      <c r="AIX104" s="72"/>
      <c r="AIY104" s="72"/>
      <c r="AIZ104" s="72"/>
      <c r="AJA104" s="72"/>
      <c r="AJB104" s="72"/>
      <c r="AJC104" s="72"/>
      <c r="AJD104" s="72"/>
      <c r="AJE104" s="72"/>
      <c r="AJF104" s="72"/>
      <c r="AJG104" s="72"/>
      <c r="AJH104" s="72"/>
      <c r="AJI104" s="72"/>
      <c r="AJJ104" s="72"/>
      <c r="AJK104" s="72"/>
      <c r="AJL104" s="72"/>
      <c r="AJM104" s="72"/>
      <c r="AJN104" s="72"/>
      <c r="AJO104" s="72"/>
      <c r="AJP104" s="72"/>
      <c r="AJQ104" s="72"/>
      <c r="AJR104" s="72"/>
      <c r="AJS104" s="72"/>
      <c r="AJT104" s="72"/>
      <c r="AJU104" s="72"/>
      <c r="AJV104" s="72"/>
      <c r="AJW104" s="72"/>
      <c r="AJX104" s="72"/>
      <c r="AJY104" s="72"/>
      <c r="AJZ104" s="72"/>
      <c r="AKA104" s="72"/>
      <c r="AKB104" s="72"/>
      <c r="AKC104" s="72"/>
      <c r="AKD104" s="72"/>
      <c r="AKE104" s="72"/>
      <c r="AKF104" s="72"/>
      <c r="AKG104" s="72"/>
      <c r="AKH104" s="72"/>
      <c r="AKI104" s="72"/>
      <c r="AKJ104" s="72"/>
      <c r="AKK104" s="72"/>
      <c r="AKL104" s="72"/>
      <c r="AKM104" s="72"/>
      <c r="AKN104" s="72"/>
      <c r="AKO104" s="72"/>
      <c r="AKP104" s="72"/>
      <c r="AKQ104" s="72"/>
      <c r="AKR104" s="72"/>
      <c r="AKS104" s="72"/>
      <c r="AKT104" s="72"/>
      <c r="AKU104" s="72"/>
      <c r="AKV104" s="72"/>
      <c r="AKW104" s="72"/>
      <c r="AKX104" s="72"/>
      <c r="AKY104" s="72"/>
      <c r="AKZ104" s="72"/>
      <c r="ALA104" s="72"/>
      <c r="ALB104" s="72"/>
      <c r="ALC104" s="72"/>
      <c r="ALD104" s="72"/>
      <c r="ALE104" s="72"/>
      <c r="ALF104" s="72"/>
      <c r="ALG104" s="72"/>
      <c r="ALH104" s="72"/>
      <c r="ALI104" s="72"/>
      <c r="ALJ104" s="72"/>
      <c r="ALK104" s="72"/>
      <c r="ALL104" s="72"/>
      <c r="ALM104" s="72"/>
      <c r="ALN104" s="72"/>
      <c r="ALO104" s="72"/>
      <c r="ALP104" s="72"/>
      <c r="ALQ104" s="72"/>
      <c r="ALR104" s="72"/>
      <c r="ALS104" s="72"/>
      <c r="ALT104" s="72"/>
      <c r="ALU104" s="72"/>
      <c r="ALV104" s="72"/>
      <c r="ALW104" s="72"/>
      <c r="ALX104" s="72"/>
      <c r="ALY104" s="72"/>
      <c r="ALZ104" s="72"/>
      <c r="AMA104" s="72"/>
      <c r="AMB104" s="72"/>
      <c r="AMC104" s="72"/>
      <c r="AMD104" s="72"/>
      <c r="AME104" s="72"/>
      <c r="AMF104" s="72"/>
      <c r="AMG104" s="72"/>
      <c r="AMH104" s="72"/>
      <c r="AMI104" s="72"/>
      <c r="AMJ104" s="72"/>
      <c r="AMK104" s="72"/>
      <c r="AML104" s="72"/>
      <c r="AMM104" s="72"/>
      <c r="AMN104" s="72"/>
      <c r="AMO104" s="72"/>
      <c r="AMP104" s="72"/>
      <c r="AMQ104" s="72"/>
      <c r="AMR104" s="72"/>
      <c r="AMS104" s="72"/>
      <c r="AMT104" s="72"/>
      <c r="AMU104" s="72"/>
      <c r="AMV104" s="72"/>
      <c r="AMW104" s="72"/>
      <c r="AMX104" s="72"/>
      <c r="AMY104" s="72"/>
      <c r="AMZ104" s="72"/>
      <c r="ANA104" s="72"/>
      <c r="ANB104" s="72"/>
      <c r="ANC104" s="72"/>
      <c r="AND104" s="72"/>
      <c r="ANE104" s="72"/>
      <c r="ANF104" s="72"/>
      <c r="ANG104" s="72"/>
      <c r="ANH104" s="72"/>
      <c r="ANI104" s="72"/>
      <c r="ANJ104" s="72"/>
      <c r="ANK104" s="72"/>
      <c r="ANL104" s="72"/>
      <c r="ANM104" s="72"/>
      <c r="ANN104" s="72"/>
      <c r="ANO104" s="72"/>
      <c r="ANP104" s="72"/>
      <c r="ANQ104" s="72"/>
      <c r="ANR104" s="72"/>
      <c r="ANS104" s="72"/>
      <c r="ANT104" s="72"/>
      <c r="ANU104" s="72"/>
      <c r="ANV104" s="72"/>
      <c r="ANW104" s="72"/>
      <c r="ANX104" s="72"/>
      <c r="ANY104" s="72"/>
      <c r="ANZ104" s="72"/>
      <c r="AOA104" s="72"/>
      <c r="AOB104" s="72"/>
      <c r="AOC104" s="72"/>
      <c r="AOD104" s="72"/>
      <c r="AOE104" s="72"/>
      <c r="AOF104" s="72"/>
      <c r="AOG104" s="72"/>
      <c r="AOH104" s="72"/>
      <c r="AOI104" s="72"/>
      <c r="AOJ104" s="72"/>
      <c r="AOK104" s="72"/>
      <c r="AOL104" s="72"/>
      <c r="AOM104" s="72"/>
      <c r="AON104" s="72"/>
      <c r="AOO104" s="72"/>
      <c r="AOP104" s="72"/>
      <c r="AOQ104" s="72"/>
      <c r="AOR104" s="72"/>
      <c r="AOS104" s="72"/>
      <c r="AOT104" s="72"/>
      <c r="AOU104" s="72"/>
      <c r="AOV104" s="72"/>
      <c r="AOW104" s="72"/>
      <c r="AOX104" s="72"/>
      <c r="AOY104" s="72"/>
      <c r="AOZ104" s="72"/>
      <c r="APA104" s="72"/>
      <c r="APB104" s="72"/>
      <c r="APC104" s="72"/>
      <c r="APD104" s="72"/>
      <c r="APE104" s="72"/>
      <c r="APF104" s="72"/>
      <c r="APG104" s="72"/>
      <c r="APH104" s="72"/>
      <c r="API104" s="72"/>
      <c r="APJ104" s="72"/>
      <c r="APK104" s="72"/>
      <c r="APL104" s="72"/>
      <c r="APM104" s="72"/>
      <c r="APN104" s="72"/>
      <c r="APO104" s="72"/>
      <c r="APP104" s="72"/>
      <c r="APQ104" s="72"/>
      <c r="APR104" s="72"/>
      <c r="APS104" s="72"/>
      <c r="APT104" s="72"/>
      <c r="APU104" s="72"/>
      <c r="APV104" s="72"/>
      <c r="APW104" s="72"/>
      <c r="APX104" s="72"/>
      <c r="APY104" s="72"/>
      <c r="APZ104" s="72"/>
      <c r="AQA104" s="72"/>
      <c r="AQB104" s="72"/>
      <c r="AQC104" s="72"/>
      <c r="AQD104" s="72"/>
      <c r="AQE104" s="72"/>
      <c r="AQF104" s="72"/>
      <c r="AQG104" s="72"/>
      <c r="AQH104" s="72"/>
      <c r="AQI104" s="72"/>
      <c r="AQJ104" s="72"/>
      <c r="AQK104" s="72"/>
      <c r="AQL104" s="72"/>
      <c r="AQM104" s="72"/>
      <c r="AQN104" s="72"/>
      <c r="AQO104" s="72"/>
      <c r="AQP104" s="72"/>
      <c r="AQQ104" s="72"/>
      <c r="AQR104" s="72"/>
      <c r="AQS104" s="72"/>
      <c r="AQT104" s="72"/>
      <c r="AQU104" s="72"/>
      <c r="AQV104" s="72"/>
      <c r="AQW104" s="72"/>
      <c r="AQX104" s="72"/>
      <c r="AQY104" s="72"/>
      <c r="AQZ104" s="72"/>
      <c r="ARA104" s="72"/>
      <c r="ARB104" s="72"/>
      <c r="ARC104" s="72"/>
      <c r="ARD104" s="72"/>
      <c r="ARE104" s="72"/>
      <c r="ARF104" s="72"/>
      <c r="ARG104" s="72"/>
      <c r="ARH104" s="72"/>
      <c r="ARI104" s="72"/>
      <c r="ARJ104" s="72"/>
      <c r="ARK104" s="72"/>
      <c r="ARL104" s="72"/>
      <c r="ARM104" s="72"/>
      <c r="ARN104" s="72"/>
      <c r="ARO104" s="72"/>
      <c r="ARP104" s="72"/>
      <c r="ARQ104" s="72"/>
      <c r="ARR104" s="72"/>
      <c r="ARS104" s="72"/>
      <c r="ART104" s="72"/>
      <c r="ARU104" s="72"/>
      <c r="ARV104" s="72"/>
      <c r="ARW104" s="72"/>
      <c r="ARX104" s="72"/>
      <c r="ARY104" s="72"/>
      <c r="ARZ104" s="72"/>
      <c r="ASA104" s="72"/>
      <c r="ASB104" s="72"/>
      <c r="ASC104" s="72"/>
      <c r="ASD104" s="72"/>
      <c r="ASE104" s="72"/>
      <c r="ASF104" s="72"/>
      <c r="ASG104" s="72"/>
      <c r="ASH104" s="72"/>
      <c r="ASI104" s="72"/>
      <c r="ASJ104" s="72"/>
      <c r="ASK104" s="72"/>
      <c r="ASL104" s="72"/>
      <c r="ASM104" s="72"/>
      <c r="ASN104" s="72"/>
      <c r="ASO104" s="72"/>
      <c r="ASP104" s="72"/>
      <c r="ASQ104" s="72"/>
      <c r="ASR104" s="72"/>
      <c r="ASS104" s="72"/>
      <c r="AST104" s="72"/>
      <c r="ASU104" s="72"/>
      <c r="ASV104" s="72"/>
      <c r="ASW104" s="72"/>
      <c r="ASX104" s="72"/>
      <c r="ASY104" s="72"/>
      <c r="ASZ104" s="72"/>
      <c r="ATA104" s="72"/>
      <c r="ATB104" s="72"/>
      <c r="ATC104" s="72"/>
      <c r="ATD104" s="72"/>
      <c r="ATE104" s="72"/>
      <c r="ATF104" s="72"/>
      <c r="ATG104" s="72"/>
      <c r="ATH104" s="72"/>
      <c r="ATI104" s="72"/>
      <c r="ATJ104" s="72"/>
      <c r="ATK104" s="72"/>
      <c r="ATL104" s="72"/>
      <c r="ATM104" s="72"/>
      <c r="ATN104" s="72"/>
      <c r="ATO104" s="72"/>
      <c r="ATP104" s="72"/>
      <c r="ATQ104" s="72"/>
      <c r="ATR104" s="72"/>
      <c r="ATS104" s="72"/>
      <c r="ATT104" s="72"/>
      <c r="ATU104" s="72"/>
      <c r="ATV104" s="72"/>
      <c r="ATW104" s="72"/>
      <c r="ATX104" s="72"/>
      <c r="ATY104" s="72"/>
      <c r="ATZ104" s="72"/>
      <c r="AUA104" s="72"/>
      <c r="AUB104" s="72"/>
      <c r="AUC104" s="72"/>
      <c r="AUD104" s="72"/>
      <c r="AUE104" s="72"/>
      <c r="AUF104" s="72"/>
      <c r="AUG104" s="72"/>
      <c r="AUH104" s="72"/>
      <c r="AUI104" s="72"/>
      <c r="AUJ104" s="72"/>
      <c r="AUK104" s="72"/>
      <c r="AUL104" s="72"/>
      <c r="AUM104" s="72"/>
      <c r="AUN104" s="72"/>
      <c r="AUO104" s="72"/>
      <c r="AUP104" s="72"/>
      <c r="AUQ104" s="72"/>
      <c r="AUR104" s="72"/>
      <c r="AUS104" s="72"/>
      <c r="AUT104" s="72"/>
      <c r="AUU104" s="72"/>
      <c r="AUV104" s="72"/>
      <c r="AUW104" s="72"/>
      <c r="AUX104" s="72"/>
      <c r="AUY104" s="72"/>
      <c r="AUZ104" s="72"/>
      <c r="AVA104" s="72"/>
      <c r="AVB104" s="72"/>
      <c r="AVC104" s="72"/>
      <c r="AVD104" s="72"/>
      <c r="AVE104" s="72"/>
      <c r="AVF104" s="72"/>
      <c r="AVG104" s="72"/>
      <c r="AVH104" s="72"/>
      <c r="AVI104" s="72"/>
      <c r="AVJ104" s="72"/>
      <c r="AVK104" s="72"/>
      <c r="AVL104" s="72"/>
      <c r="AVM104" s="72"/>
      <c r="AVN104" s="72"/>
      <c r="AVO104" s="72"/>
      <c r="AVP104" s="72"/>
      <c r="AVQ104" s="72"/>
      <c r="AVR104" s="72"/>
      <c r="AVS104" s="72"/>
      <c r="AVT104" s="72"/>
      <c r="AVU104" s="72"/>
      <c r="AVV104" s="72"/>
      <c r="AVW104" s="72"/>
      <c r="AVX104" s="72"/>
      <c r="AVY104" s="72"/>
      <c r="AVZ104" s="72"/>
      <c r="AWA104" s="72"/>
      <c r="AWB104" s="72"/>
      <c r="AWC104" s="72"/>
      <c r="AWD104" s="72"/>
      <c r="AWE104" s="72"/>
      <c r="AWF104" s="72"/>
      <c r="AWG104" s="72"/>
      <c r="AWH104" s="72"/>
      <c r="AWI104" s="72"/>
      <c r="AWJ104" s="72"/>
      <c r="AWK104" s="72"/>
      <c r="AWL104" s="72"/>
      <c r="AWM104" s="72"/>
      <c r="AWN104" s="72"/>
      <c r="AWO104" s="72"/>
      <c r="AWP104" s="72"/>
      <c r="AWQ104" s="72"/>
      <c r="AWR104" s="72"/>
      <c r="AWS104" s="72"/>
      <c r="AWT104" s="72"/>
      <c r="AWU104" s="72"/>
      <c r="AWV104" s="72"/>
      <c r="AWW104" s="72"/>
      <c r="AWX104" s="72"/>
      <c r="AWY104" s="72"/>
      <c r="AWZ104" s="72"/>
      <c r="AXA104" s="72"/>
      <c r="AXB104" s="72"/>
      <c r="AXC104" s="72"/>
      <c r="AXD104" s="72"/>
      <c r="AXE104" s="72"/>
      <c r="AXF104" s="72"/>
      <c r="AXG104" s="72"/>
      <c r="AXH104" s="72"/>
      <c r="AXI104" s="72"/>
      <c r="AXJ104" s="72"/>
      <c r="AXK104" s="72"/>
      <c r="AXL104" s="72"/>
      <c r="AXM104" s="72"/>
      <c r="AXN104" s="72"/>
      <c r="AXO104" s="72"/>
      <c r="AXP104" s="72"/>
      <c r="AXQ104" s="72"/>
      <c r="AXR104" s="72"/>
      <c r="AXS104" s="72"/>
      <c r="AXT104" s="72"/>
      <c r="AXU104" s="72"/>
      <c r="AXV104" s="72"/>
      <c r="AXW104" s="72"/>
      <c r="AXX104" s="72"/>
      <c r="AXY104" s="72"/>
      <c r="AXZ104" s="72"/>
      <c r="AYA104" s="72"/>
      <c r="AYB104" s="72"/>
      <c r="AYC104" s="72"/>
      <c r="AYD104" s="72"/>
      <c r="AYE104" s="72"/>
      <c r="AYF104" s="72"/>
      <c r="AYG104" s="72"/>
      <c r="AYH104" s="72"/>
      <c r="AYI104" s="72"/>
      <c r="AYJ104" s="72"/>
      <c r="AYK104" s="72"/>
      <c r="AYL104" s="72"/>
      <c r="AYM104" s="72"/>
      <c r="AYN104" s="72"/>
      <c r="AYO104" s="72"/>
      <c r="AYP104" s="72"/>
      <c r="AYQ104" s="72"/>
      <c r="AYR104" s="72"/>
      <c r="AYS104" s="72"/>
      <c r="AYT104" s="72"/>
      <c r="AYU104" s="72"/>
      <c r="AYV104" s="72"/>
      <c r="AYW104" s="72"/>
      <c r="AYX104" s="72"/>
      <c r="AYY104" s="72"/>
      <c r="AYZ104" s="72"/>
      <c r="AZA104" s="72"/>
      <c r="AZB104" s="72"/>
      <c r="AZC104" s="72"/>
      <c r="AZD104" s="72"/>
      <c r="AZE104" s="72"/>
      <c r="AZF104" s="72"/>
      <c r="AZG104" s="72"/>
      <c r="AZH104" s="72"/>
      <c r="AZI104" s="72"/>
      <c r="AZJ104" s="72"/>
      <c r="AZK104" s="72"/>
      <c r="AZL104" s="72"/>
      <c r="AZM104" s="72"/>
      <c r="AZN104" s="72"/>
      <c r="AZO104" s="72"/>
      <c r="AZP104" s="72"/>
      <c r="AZQ104" s="72"/>
      <c r="AZR104" s="72"/>
      <c r="AZS104" s="72"/>
      <c r="AZT104" s="72"/>
      <c r="AZU104" s="72"/>
      <c r="AZV104" s="72"/>
      <c r="AZW104" s="72"/>
      <c r="AZX104" s="72"/>
      <c r="AZY104" s="72"/>
      <c r="AZZ104" s="72"/>
      <c r="BAA104" s="72"/>
      <c r="BAB104" s="72"/>
      <c r="BAC104" s="72"/>
      <c r="BAD104" s="72"/>
      <c r="BAE104" s="72"/>
      <c r="BAF104" s="72"/>
      <c r="BAG104" s="72"/>
      <c r="BAH104" s="72"/>
      <c r="BAI104" s="72"/>
      <c r="BAJ104" s="72"/>
      <c r="BAK104" s="72"/>
      <c r="BAL104" s="72"/>
      <c r="BAM104" s="72"/>
      <c r="BAN104" s="72"/>
      <c r="BAO104" s="72"/>
      <c r="BAP104" s="72"/>
      <c r="BAQ104" s="72"/>
      <c r="BAR104" s="72"/>
      <c r="BAS104" s="72"/>
      <c r="BAT104" s="72"/>
      <c r="BAU104" s="72"/>
      <c r="BAV104" s="72"/>
      <c r="BAW104" s="72"/>
      <c r="BAX104" s="72"/>
      <c r="BAY104" s="72"/>
      <c r="BAZ104" s="72"/>
      <c r="BBA104" s="72"/>
      <c r="BBB104" s="72"/>
      <c r="BBC104" s="72"/>
      <c r="BBD104" s="72"/>
      <c r="BBE104" s="72"/>
      <c r="BBF104" s="72"/>
      <c r="BBG104" s="72"/>
      <c r="BBH104" s="72"/>
      <c r="BBI104" s="72"/>
      <c r="BBJ104" s="72"/>
      <c r="BBK104" s="72"/>
      <c r="BBL104" s="72"/>
      <c r="BBM104" s="72"/>
      <c r="BBN104" s="72"/>
      <c r="BBO104" s="72"/>
      <c r="BBP104" s="72"/>
      <c r="BBQ104" s="72"/>
      <c r="BBR104" s="72"/>
      <c r="BBS104" s="72"/>
      <c r="BBT104" s="72"/>
      <c r="BBU104" s="72"/>
      <c r="BBV104" s="72"/>
      <c r="BBW104" s="72"/>
      <c r="BBX104" s="72"/>
      <c r="BBY104" s="72"/>
      <c r="BBZ104" s="72"/>
      <c r="BCA104" s="72"/>
      <c r="BCB104" s="72"/>
      <c r="BCC104" s="72"/>
      <c r="BCD104" s="72"/>
      <c r="BCE104" s="72"/>
      <c r="BCF104" s="72"/>
      <c r="BCG104" s="72"/>
      <c r="BCH104" s="72"/>
      <c r="BCI104" s="72"/>
      <c r="BCJ104" s="72"/>
      <c r="BCK104" s="72"/>
      <c r="BCL104" s="72"/>
      <c r="BCM104" s="72"/>
      <c r="BCN104" s="72"/>
      <c r="BCO104" s="72"/>
      <c r="BCP104" s="72"/>
      <c r="BCQ104" s="72"/>
      <c r="BCR104" s="72"/>
      <c r="BCS104" s="72"/>
      <c r="BCT104" s="72"/>
      <c r="BCU104" s="72"/>
      <c r="BCV104" s="72"/>
      <c r="BCW104" s="72"/>
      <c r="BCX104" s="72"/>
      <c r="BCY104" s="72"/>
      <c r="BCZ104" s="72"/>
      <c r="BDA104" s="72"/>
      <c r="BDB104" s="72"/>
      <c r="BDC104" s="72"/>
      <c r="BDD104" s="72"/>
      <c r="BDE104" s="72"/>
      <c r="BDF104" s="72"/>
      <c r="BDG104" s="72"/>
      <c r="BDH104" s="72"/>
      <c r="BDI104" s="72"/>
      <c r="BDJ104" s="72"/>
      <c r="BDK104" s="72"/>
      <c r="BDL104" s="72"/>
      <c r="BDM104" s="72"/>
      <c r="BDN104" s="72"/>
      <c r="BDO104" s="72"/>
      <c r="BDP104" s="72"/>
      <c r="BDQ104" s="72"/>
      <c r="BDR104" s="72"/>
      <c r="BDS104" s="72"/>
      <c r="BDT104" s="72"/>
      <c r="BDU104" s="72"/>
      <c r="BDV104" s="72"/>
      <c r="BDW104" s="72"/>
      <c r="BDX104" s="72"/>
      <c r="BDY104" s="72"/>
      <c r="BDZ104" s="72"/>
      <c r="BEA104" s="72"/>
      <c r="BEB104" s="72"/>
      <c r="BEC104" s="72"/>
      <c r="BED104" s="72"/>
      <c r="BEE104" s="72"/>
      <c r="BEF104" s="72"/>
      <c r="BEG104" s="72"/>
      <c r="BEH104" s="72"/>
      <c r="BEI104" s="72"/>
      <c r="BEJ104" s="72"/>
      <c r="BEK104" s="72"/>
      <c r="BEL104" s="72"/>
      <c r="BEM104" s="72"/>
      <c r="BEN104" s="72"/>
      <c r="BEO104" s="72"/>
      <c r="BEP104" s="72"/>
      <c r="BEQ104" s="72"/>
      <c r="BER104" s="72"/>
      <c r="BES104" s="72"/>
      <c r="BET104" s="72"/>
      <c r="BEU104" s="72"/>
      <c r="BEV104" s="72"/>
      <c r="BEW104" s="72"/>
      <c r="BEX104" s="72"/>
      <c r="BEY104" s="72"/>
      <c r="BEZ104" s="72"/>
      <c r="BFA104" s="72"/>
      <c r="BFB104" s="72"/>
      <c r="BFC104" s="72"/>
      <c r="BFD104" s="72"/>
      <c r="BFE104" s="72"/>
      <c r="BFF104" s="72"/>
      <c r="BFG104" s="72"/>
      <c r="BFH104" s="72"/>
      <c r="BFI104" s="72"/>
      <c r="BFJ104" s="72"/>
      <c r="BFK104" s="72"/>
      <c r="BFL104" s="72"/>
      <c r="BFM104" s="72"/>
      <c r="BFN104" s="72"/>
      <c r="BFO104" s="72"/>
      <c r="BFP104" s="72"/>
      <c r="BFQ104" s="72"/>
      <c r="BFR104" s="72"/>
      <c r="BFS104" s="72"/>
      <c r="BFT104" s="72"/>
      <c r="BFU104" s="72"/>
      <c r="BFV104" s="72"/>
      <c r="BFW104" s="72"/>
      <c r="BFX104" s="72"/>
      <c r="BFY104" s="72"/>
      <c r="BFZ104" s="72"/>
      <c r="BGA104" s="72"/>
      <c r="BGB104" s="72"/>
      <c r="BGC104" s="72"/>
      <c r="BGD104" s="72"/>
      <c r="BGE104" s="72"/>
      <c r="BGF104" s="72"/>
      <c r="BGG104" s="72"/>
      <c r="BGH104" s="72"/>
      <c r="BGI104" s="72"/>
      <c r="BGJ104" s="72"/>
      <c r="BGK104" s="72"/>
      <c r="BGL104" s="72"/>
      <c r="BGM104" s="72"/>
      <c r="BGN104" s="72"/>
      <c r="BGO104" s="72"/>
      <c r="BGP104" s="72"/>
      <c r="BGQ104" s="72"/>
      <c r="BGR104" s="72"/>
      <c r="BGS104" s="72"/>
      <c r="BGT104" s="72"/>
      <c r="BGU104" s="72"/>
      <c r="BGV104" s="72"/>
      <c r="BGW104" s="72"/>
      <c r="BGX104" s="72"/>
      <c r="BGY104" s="72"/>
      <c r="BGZ104" s="72"/>
      <c r="BHA104" s="72"/>
      <c r="BHB104" s="72"/>
      <c r="BHC104" s="72"/>
      <c r="BHD104" s="72"/>
      <c r="BHE104" s="72"/>
      <c r="BHF104" s="72"/>
      <c r="BHG104" s="72"/>
      <c r="BHH104" s="72"/>
      <c r="BHI104" s="72"/>
      <c r="BHJ104" s="72"/>
      <c r="BHK104" s="72"/>
      <c r="BHL104" s="72"/>
      <c r="BHM104" s="72"/>
      <c r="BHN104" s="72"/>
      <c r="BHO104" s="72"/>
      <c r="BHP104" s="72"/>
      <c r="BHQ104" s="72"/>
      <c r="BHR104" s="72"/>
      <c r="BHS104" s="72"/>
      <c r="BHT104" s="72"/>
      <c r="BHU104" s="72"/>
      <c r="BHV104" s="72"/>
      <c r="BHW104" s="72"/>
      <c r="BHX104" s="72"/>
      <c r="BHY104" s="72"/>
      <c r="BHZ104" s="72"/>
      <c r="BIA104" s="72"/>
      <c r="BIB104" s="72"/>
      <c r="BIC104" s="72"/>
      <c r="BID104" s="72"/>
      <c r="BIE104" s="72"/>
      <c r="BIF104" s="72"/>
      <c r="BIG104" s="72"/>
      <c r="BIH104" s="72"/>
      <c r="BII104" s="72"/>
      <c r="BIJ104" s="72"/>
      <c r="BIK104" s="72"/>
      <c r="BIL104" s="72"/>
      <c r="BIM104" s="72"/>
      <c r="BIN104" s="72"/>
      <c r="BIO104" s="72"/>
      <c r="BIP104" s="72"/>
      <c r="BIQ104" s="72"/>
      <c r="BIR104" s="72"/>
      <c r="BIS104" s="72"/>
      <c r="BIT104" s="72"/>
      <c r="BIU104" s="72"/>
      <c r="BIV104" s="72"/>
      <c r="BIW104" s="72"/>
      <c r="BIX104" s="72"/>
      <c r="BIY104" s="72"/>
      <c r="BIZ104" s="72"/>
    </row>
    <row r="105" spans="1:1612" ht="65.25" customHeight="1">
      <c r="A105" s="109" t="s">
        <v>75</v>
      </c>
      <c r="B105" s="109"/>
      <c r="C105" s="5" t="s">
        <v>17</v>
      </c>
      <c r="D105" s="6">
        <v>2016</v>
      </c>
      <c r="E105" s="6">
        <v>2016</v>
      </c>
      <c r="F105" s="6">
        <v>2016</v>
      </c>
      <c r="G105" s="14">
        <v>100</v>
      </c>
      <c r="H105" s="14">
        <v>0</v>
      </c>
      <c r="I105" s="14">
        <v>0</v>
      </c>
      <c r="J105" s="14">
        <v>0</v>
      </c>
      <c r="K105" s="14">
        <v>100</v>
      </c>
      <c r="L105" s="14">
        <v>0</v>
      </c>
    </row>
    <row r="106" spans="1:1612" s="37" customFormat="1" ht="65.25" customHeight="1">
      <c r="A106" s="151" t="s">
        <v>161</v>
      </c>
      <c r="B106" s="173"/>
      <c r="C106" s="66" t="s">
        <v>17</v>
      </c>
      <c r="D106" s="67">
        <v>2018</v>
      </c>
      <c r="E106" s="67">
        <v>2018</v>
      </c>
      <c r="F106" s="67">
        <v>2018</v>
      </c>
      <c r="G106" s="51">
        <v>43020.7</v>
      </c>
      <c r="H106" s="51">
        <v>0</v>
      </c>
      <c r="I106" s="51">
        <v>0</v>
      </c>
      <c r="J106" s="51">
        <v>0</v>
      </c>
      <c r="K106" s="51">
        <v>43020.7</v>
      </c>
      <c r="L106" s="51">
        <v>0</v>
      </c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  <c r="FS106" s="72"/>
      <c r="FT106" s="72"/>
      <c r="FU106" s="72"/>
      <c r="FV106" s="72"/>
      <c r="FW106" s="72"/>
      <c r="FX106" s="72"/>
      <c r="FY106" s="72"/>
      <c r="FZ106" s="72"/>
      <c r="GA106" s="72"/>
      <c r="GB106" s="72"/>
      <c r="GC106" s="72"/>
      <c r="GD106" s="72"/>
      <c r="GE106" s="72"/>
      <c r="GF106" s="72"/>
      <c r="GG106" s="72"/>
      <c r="GH106" s="72"/>
      <c r="GI106" s="72"/>
      <c r="GJ106" s="72"/>
      <c r="GK106" s="72"/>
      <c r="GL106" s="72"/>
      <c r="GM106" s="72"/>
      <c r="GN106" s="72"/>
      <c r="GO106" s="72"/>
      <c r="GP106" s="72"/>
      <c r="GQ106" s="72"/>
      <c r="GR106" s="72"/>
      <c r="GS106" s="72"/>
      <c r="GT106" s="72"/>
      <c r="GU106" s="72"/>
      <c r="GV106" s="72"/>
      <c r="GW106" s="72"/>
      <c r="GX106" s="72"/>
      <c r="GY106" s="72"/>
      <c r="GZ106" s="72"/>
      <c r="HA106" s="72"/>
      <c r="HB106" s="72"/>
      <c r="HC106" s="72"/>
      <c r="HD106" s="72"/>
      <c r="HE106" s="72"/>
      <c r="HF106" s="72"/>
      <c r="HG106" s="72"/>
      <c r="HH106" s="72"/>
      <c r="HI106" s="72"/>
      <c r="HJ106" s="72"/>
      <c r="HK106" s="72"/>
      <c r="HL106" s="72"/>
      <c r="HM106" s="72"/>
      <c r="HN106" s="72"/>
      <c r="HO106" s="72"/>
      <c r="HP106" s="72"/>
      <c r="HQ106" s="72"/>
      <c r="HR106" s="72"/>
      <c r="HS106" s="72"/>
      <c r="HT106" s="72"/>
      <c r="HU106" s="72"/>
      <c r="HV106" s="72"/>
      <c r="HW106" s="72"/>
      <c r="HX106" s="72"/>
      <c r="HY106" s="72"/>
      <c r="HZ106" s="72"/>
      <c r="IA106" s="72"/>
      <c r="IB106" s="72"/>
      <c r="IC106" s="72"/>
      <c r="ID106" s="72"/>
      <c r="IE106" s="72"/>
      <c r="IF106" s="72"/>
      <c r="IG106" s="72"/>
      <c r="IH106" s="72"/>
      <c r="II106" s="72"/>
      <c r="IJ106" s="72"/>
      <c r="IK106" s="72"/>
      <c r="IL106" s="72"/>
      <c r="IM106" s="72"/>
      <c r="IN106" s="72"/>
      <c r="IO106" s="72"/>
      <c r="IP106" s="72"/>
      <c r="IQ106" s="72"/>
      <c r="IR106" s="72"/>
      <c r="IS106" s="72"/>
      <c r="IT106" s="72"/>
      <c r="IU106" s="72"/>
      <c r="IV106" s="72"/>
      <c r="IW106" s="72"/>
      <c r="IX106" s="72"/>
      <c r="IY106" s="72"/>
      <c r="IZ106" s="72"/>
      <c r="JA106" s="72"/>
      <c r="JB106" s="72"/>
      <c r="JC106" s="72"/>
      <c r="JD106" s="72"/>
      <c r="JE106" s="72"/>
      <c r="JF106" s="72"/>
      <c r="JG106" s="72"/>
      <c r="JH106" s="72"/>
      <c r="JI106" s="72"/>
      <c r="JJ106" s="72"/>
      <c r="JK106" s="72"/>
      <c r="JL106" s="72"/>
      <c r="JM106" s="72"/>
      <c r="JN106" s="72"/>
      <c r="JO106" s="72"/>
      <c r="JP106" s="72"/>
      <c r="JQ106" s="72"/>
      <c r="JR106" s="72"/>
      <c r="JS106" s="72"/>
      <c r="JT106" s="72"/>
      <c r="JU106" s="72"/>
      <c r="JV106" s="72"/>
      <c r="JW106" s="72"/>
      <c r="JX106" s="72"/>
      <c r="JY106" s="72"/>
      <c r="JZ106" s="72"/>
      <c r="KA106" s="72"/>
      <c r="KB106" s="72"/>
      <c r="KC106" s="72"/>
      <c r="KD106" s="72"/>
      <c r="KE106" s="72"/>
      <c r="KF106" s="72"/>
      <c r="KG106" s="72"/>
      <c r="KH106" s="72"/>
      <c r="KI106" s="72"/>
      <c r="KJ106" s="72"/>
      <c r="KK106" s="72"/>
      <c r="KL106" s="72"/>
      <c r="KM106" s="72"/>
      <c r="KN106" s="72"/>
      <c r="KO106" s="72"/>
      <c r="KP106" s="72"/>
      <c r="KQ106" s="72"/>
      <c r="KR106" s="72"/>
      <c r="KS106" s="72"/>
      <c r="KT106" s="72"/>
      <c r="KU106" s="72"/>
      <c r="KV106" s="72"/>
      <c r="KW106" s="72"/>
      <c r="KX106" s="72"/>
      <c r="KY106" s="72"/>
      <c r="KZ106" s="72"/>
      <c r="LA106" s="72"/>
      <c r="LB106" s="72"/>
      <c r="LC106" s="72"/>
      <c r="LD106" s="72"/>
      <c r="LE106" s="72"/>
      <c r="LF106" s="72"/>
      <c r="LG106" s="72"/>
      <c r="LH106" s="72"/>
      <c r="LI106" s="72"/>
      <c r="LJ106" s="72"/>
      <c r="LK106" s="72"/>
      <c r="LL106" s="72"/>
      <c r="LM106" s="72"/>
      <c r="LN106" s="72"/>
      <c r="LO106" s="72"/>
      <c r="LP106" s="72"/>
      <c r="LQ106" s="72"/>
      <c r="LR106" s="72"/>
      <c r="LS106" s="72"/>
      <c r="LT106" s="72"/>
      <c r="LU106" s="72"/>
      <c r="LV106" s="72"/>
      <c r="LW106" s="72"/>
      <c r="LX106" s="72"/>
      <c r="LY106" s="72"/>
      <c r="LZ106" s="72"/>
      <c r="MA106" s="72"/>
      <c r="MB106" s="72"/>
      <c r="MC106" s="72"/>
      <c r="MD106" s="72"/>
      <c r="ME106" s="72"/>
      <c r="MF106" s="72"/>
      <c r="MG106" s="72"/>
      <c r="MH106" s="72"/>
      <c r="MI106" s="72"/>
      <c r="MJ106" s="72"/>
      <c r="MK106" s="72"/>
      <c r="ML106" s="72"/>
      <c r="MM106" s="72"/>
      <c r="MN106" s="72"/>
      <c r="MO106" s="72"/>
      <c r="MP106" s="72"/>
      <c r="MQ106" s="72"/>
      <c r="MR106" s="72"/>
      <c r="MS106" s="72"/>
      <c r="MT106" s="72"/>
      <c r="MU106" s="72"/>
      <c r="MV106" s="72"/>
      <c r="MW106" s="72"/>
      <c r="MX106" s="72"/>
      <c r="MY106" s="72"/>
      <c r="MZ106" s="72"/>
      <c r="NA106" s="72"/>
      <c r="NB106" s="72"/>
      <c r="NC106" s="72"/>
      <c r="ND106" s="72"/>
      <c r="NE106" s="72"/>
      <c r="NF106" s="72"/>
      <c r="NG106" s="72"/>
      <c r="NH106" s="72"/>
      <c r="NI106" s="72"/>
      <c r="NJ106" s="72"/>
      <c r="NK106" s="72"/>
      <c r="NL106" s="72"/>
      <c r="NM106" s="72"/>
      <c r="NN106" s="72"/>
      <c r="NO106" s="72"/>
      <c r="NP106" s="72"/>
      <c r="NQ106" s="72"/>
      <c r="NR106" s="72"/>
      <c r="NS106" s="72"/>
      <c r="NT106" s="72"/>
      <c r="NU106" s="72"/>
      <c r="NV106" s="72"/>
      <c r="NW106" s="72"/>
      <c r="NX106" s="72"/>
      <c r="NY106" s="72"/>
      <c r="NZ106" s="72"/>
      <c r="OA106" s="72"/>
      <c r="OB106" s="72"/>
      <c r="OC106" s="72"/>
      <c r="OD106" s="72"/>
      <c r="OE106" s="72"/>
      <c r="OF106" s="72"/>
      <c r="OG106" s="72"/>
      <c r="OH106" s="72"/>
      <c r="OI106" s="72"/>
      <c r="OJ106" s="72"/>
      <c r="OK106" s="72"/>
      <c r="OL106" s="72"/>
      <c r="OM106" s="72"/>
      <c r="ON106" s="72"/>
      <c r="OO106" s="72"/>
      <c r="OP106" s="72"/>
      <c r="OQ106" s="72"/>
      <c r="OR106" s="72"/>
      <c r="OS106" s="72"/>
      <c r="OT106" s="72"/>
      <c r="OU106" s="72"/>
      <c r="OV106" s="72"/>
      <c r="OW106" s="72"/>
      <c r="OX106" s="72"/>
      <c r="OY106" s="72"/>
      <c r="OZ106" s="72"/>
      <c r="PA106" s="72"/>
      <c r="PB106" s="72"/>
      <c r="PC106" s="72"/>
      <c r="PD106" s="72"/>
      <c r="PE106" s="72"/>
      <c r="PF106" s="72"/>
      <c r="PG106" s="72"/>
      <c r="PH106" s="72"/>
      <c r="PI106" s="72"/>
      <c r="PJ106" s="72"/>
      <c r="PK106" s="72"/>
      <c r="PL106" s="72"/>
      <c r="PM106" s="72"/>
      <c r="PN106" s="72"/>
      <c r="PO106" s="72"/>
      <c r="PP106" s="72"/>
      <c r="PQ106" s="72"/>
      <c r="PR106" s="72"/>
      <c r="PS106" s="72"/>
      <c r="PT106" s="72"/>
      <c r="PU106" s="72"/>
      <c r="PV106" s="72"/>
      <c r="PW106" s="72"/>
      <c r="PX106" s="72"/>
      <c r="PY106" s="72"/>
      <c r="PZ106" s="72"/>
      <c r="QA106" s="72"/>
      <c r="QB106" s="72"/>
      <c r="QC106" s="72"/>
      <c r="QD106" s="72"/>
      <c r="QE106" s="72"/>
      <c r="QF106" s="72"/>
      <c r="QG106" s="72"/>
      <c r="QH106" s="72"/>
      <c r="QI106" s="72"/>
      <c r="QJ106" s="72"/>
      <c r="QK106" s="72"/>
      <c r="QL106" s="72"/>
      <c r="QM106" s="72"/>
      <c r="QN106" s="72"/>
      <c r="QO106" s="72"/>
      <c r="QP106" s="72"/>
      <c r="QQ106" s="72"/>
      <c r="QR106" s="72"/>
      <c r="QS106" s="72"/>
      <c r="QT106" s="72"/>
      <c r="QU106" s="72"/>
      <c r="QV106" s="72"/>
      <c r="QW106" s="72"/>
      <c r="QX106" s="72"/>
      <c r="QY106" s="72"/>
      <c r="QZ106" s="72"/>
      <c r="RA106" s="72"/>
      <c r="RB106" s="72"/>
      <c r="RC106" s="72"/>
      <c r="RD106" s="72"/>
      <c r="RE106" s="72"/>
      <c r="RF106" s="72"/>
      <c r="RG106" s="72"/>
      <c r="RH106" s="72"/>
      <c r="RI106" s="72"/>
      <c r="RJ106" s="72"/>
      <c r="RK106" s="72"/>
      <c r="RL106" s="72"/>
      <c r="RM106" s="72"/>
      <c r="RN106" s="72"/>
      <c r="RO106" s="72"/>
      <c r="RP106" s="72"/>
      <c r="RQ106" s="72"/>
      <c r="RR106" s="72"/>
      <c r="RS106" s="72"/>
      <c r="RT106" s="72"/>
      <c r="RU106" s="72"/>
      <c r="RV106" s="72"/>
      <c r="RW106" s="72"/>
      <c r="RX106" s="72"/>
      <c r="RY106" s="72"/>
      <c r="RZ106" s="72"/>
      <c r="SA106" s="72"/>
      <c r="SB106" s="72"/>
      <c r="SC106" s="72"/>
      <c r="SD106" s="72"/>
      <c r="SE106" s="72"/>
      <c r="SF106" s="72"/>
      <c r="SG106" s="72"/>
      <c r="SH106" s="72"/>
      <c r="SI106" s="72"/>
      <c r="SJ106" s="72"/>
      <c r="SK106" s="72"/>
      <c r="SL106" s="72"/>
      <c r="SM106" s="72"/>
      <c r="SN106" s="72"/>
      <c r="SO106" s="72"/>
      <c r="SP106" s="72"/>
      <c r="SQ106" s="72"/>
      <c r="SR106" s="72"/>
      <c r="SS106" s="72"/>
      <c r="ST106" s="72"/>
      <c r="SU106" s="72"/>
      <c r="SV106" s="72"/>
      <c r="SW106" s="72"/>
      <c r="SX106" s="72"/>
      <c r="SY106" s="72"/>
      <c r="SZ106" s="72"/>
      <c r="TA106" s="72"/>
      <c r="TB106" s="72"/>
      <c r="TC106" s="72"/>
      <c r="TD106" s="72"/>
      <c r="TE106" s="72"/>
      <c r="TF106" s="72"/>
      <c r="TG106" s="72"/>
      <c r="TH106" s="72"/>
      <c r="TI106" s="72"/>
      <c r="TJ106" s="72"/>
      <c r="TK106" s="72"/>
      <c r="TL106" s="72"/>
      <c r="TM106" s="72"/>
      <c r="TN106" s="72"/>
      <c r="TO106" s="72"/>
      <c r="TP106" s="72"/>
      <c r="TQ106" s="72"/>
      <c r="TR106" s="72"/>
      <c r="TS106" s="72"/>
      <c r="TT106" s="72"/>
      <c r="TU106" s="72"/>
      <c r="TV106" s="72"/>
      <c r="TW106" s="72"/>
      <c r="TX106" s="72"/>
      <c r="TY106" s="72"/>
      <c r="TZ106" s="72"/>
      <c r="UA106" s="72"/>
      <c r="UB106" s="72"/>
      <c r="UC106" s="72"/>
      <c r="UD106" s="72"/>
      <c r="UE106" s="72"/>
      <c r="UF106" s="72"/>
      <c r="UG106" s="72"/>
      <c r="UH106" s="72"/>
      <c r="UI106" s="72"/>
      <c r="UJ106" s="72"/>
      <c r="UK106" s="72"/>
      <c r="UL106" s="72"/>
      <c r="UM106" s="72"/>
      <c r="UN106" s="72"/>
      <c r="UO106" s="72"/>
      <c r="UP106" s="72"/>
      <c r="UQ106" s="72"/>
      <c r="UR106" s="72"/>
      <c r="US106" s="72"/>
      <c r="UT106" s="72"/>
      <c r="UU106" s="72"/>
      <c r="UV106" s="72"/>
      <c r="UW106" s="72"/>
      <c r="UX106" s="72"/>
      <c r="UY106" s="72"/>
      <c r="UZ106" s="72"/>
      <c r="VA106" s="72"/>
      <c r="VB106" s="72"/>
      <c r="VC106" s="72"/>
      <c r="VD106" s="72"/>
      <c r="VE106" s="72"/>
      <c r="VF106" s="72"/>
      <c r="VG106" s="72"/>
      <c r="VH106" s="72"/>
      <c r="VI106" s="72"/>
      <c r="VJ106" s="72"/>
      <c r="VK106" s="72"/>
      <c r="VL106" s="72"/>
      <c r="VM106" s="72"/>
      <c r="VN106" s="72"/>
      <c r="VO106" s="72"/>
      <c r="VP106" s="72"/>
      <c r="VQ106" s="72"/>
      <c r="VR106" s="72"/>
      <c r="VS106" s="72"/>
      <c r="VT106" s="72"/>
      <c r="VU106" s="72"/>
      <c r="VV106" s="72"/>
      <c r="VW106" s="72"/>
      <c r="VX106" s="72"/>
      <c r="VY106" s="72"/>
      <c r="VZ106" s="72"/>
      <c r="WA106" s="72"/>
      <c r="WB106" s="72"/>
      <c r="WC106" s="72"/>
      <c r="WD106" s="72"/>
      <c r="WE106" s="72"/>
      <c r="WF106" s="72"/>
      <c r="WG106" s="72"/>
      <c r="WH106" s="72"/>
      <c r="WI106" s="72"/>
      <c r="WJ106" s="72"/>
      <c r="WK106" s="72"/>
      <c r="WL106" s="72"/>
      <c r="WM106" s="72"/>
      <c r="WN106" s="72"/>
      <c r="WO106" s="72"/>
      <c r="WP106" s="72"/>
      <c r="WQ106" s="72"/>
      <c r="WR106" s="72"/>
      <c r="WS106" s="72"/>
      <c r="WT106" s="72"/>
      <c r="WU106" s="72"/>
      <c r="WV106" s="72"/>
      <c r="WW106" s="72"/>
      <c r="WX106" s="72"/>
      <c r="WY106" s="72"/>
      <c r="WZ106" s="72"/>
      <c r="XA106" s="72"/>
      <c r="XB106" s="72"/>
      <c r="XC106" s="72"/>
      <c r="XD106" s="72"/>
      <c r="XE106" s="72"/>
      <c r="XF106" s="72"/>
      <c r="XG106" s="72"/>
      <c r="XH106" s="72"/>
      <c r="XI106" s="72"/>
      <c r="XJ106" s="72"/>
      <c r="XK106" s="72"/>
      <c r="XL106" s="72"/>
      <c r="XM106" s="72"/>
      <c r="XN106" s="72"/>
      <c r="XO106" s="72"/>
      <c r="XP106" s="72"/>
      <c r="XQ106" s="72"/>
      <c r="XR106" s="72"/>
      <c r="XS106" s="72"/>
      <c r="XT106" s="72"/>
      <c r="XU106" s="72"/>
      <c r="XV106" s="72"/>
      <c r="XW106" s="72"/>
      <c r="XX106" s="72"/>
      <c r="XY106" s="72"/>
      <c r="XZ106" s="72"/>
      <c r="YA106" s="72"/>
      <c r="YB106" s="72"/>
      <c r="YC106" s="72"/>
      <c r="YD106" s="72"/>
      <c r="YE106" s="72"/>
      <c r="YF106" s="72"/>
      <c r="YG106" s="72"/>
      <c r="YH106" s="72"/>
      <c r="YI106" s="72"/>
      <c r="YJ106" s="72"/>
      <c r="YK106" s="72"/>
      <c r="YL106" s="72"/>
      <c r="YM106" s="72"/>
      <c r="YN106" s="72"/>
      <c r="YO106" s="72"/>
      <c r="YP106" s="72"/>
      <c r="YQ106" s="72"/>
      <c r="YR106" s="72"/>
      <c r="YS106" s="72"/>
      <c r="YT106" s="72"/>
      <c r="YU106" s="72"/>
      <c r="YV106" s="72"/>
      <c r="YW106" s="72"/>
      <c r="YX106" s="72"/>
      <c r="YY106" s="72"/>
      <c r="YZ106" s="72"/>
      <c r="ZA106" s="72"/>
      <c r="ZB106" s="72"/>
      <c r="ZC106" s="72"/>
      <c r="ZD106" s="72"/>
      <c r="ZE106" s="72"/>
      <c r="ZF106" s="72"/>
      <c r="ZG106" s="72"/>
      <c r="ZH106" s="72"/>
      <c r="ZI106" s="72"/>
      <c r="ZJ106" s="72"/>
      <c r="ZK106" s="72"/>
      <c r="ZL106" s="72"/>
      <c r="ZM106" s="72"/>
      <c r="ZN106" s="72"/>
      <c r="ZO106" s="72"/>
      <c r="ZP106" s="72"/>
      <c r="ZQ106" s="72"/>
      <c r="ZR106" s="72"/>
      <c r="ZS106" s="72"/>
      <c r="ZT106" s="72"/>
      <c r="ZU106" s="72"/>
      <c r="ZV106" s="72"/>
      <c r="ZW106" s="72"/>
      <c r="ZX106" s="72"/>
      <c r="ZY106" s="72"/>
      <c r="ZZ106" s="72"/>
      <c r="AAA106" s="72"/>
      <c r="AAB106" s="72"/>
      <c r="AAC106" s="72"/>
      <c r="AAD106" s="72"/>
      <c r="AAE106" s="72"/>
      <c r="AAF106" s="72"/>
      <c r="AAG106" s="72"/>
      <c r="AAH106" s="72"/>
      <c r="AAI106" s="72"/>
      <c r="AAJ106" s="72"/>
      <c r="AAK106" s="72"/>
      <c r="AAL106" s="72"/>
      <c r="AAM106" s="72"/>
      <c r="AAN106" s="72"/>
      <c r="AAO106" s="72"/>
      <c r="AAP106" s="72"/>
      <c r="AAQ106" s="72"/>
      <c r="AAR106" s="72"/>
      <c r="AAS106" s="72"/>
      <c r="AAT106" s="72"/>
      <c r="AAU106" s="72"/>
      <c r="AAV106" s="72"/>
      <c r="AAW106" s="72"/>
      <c r="AAX106" s="72"/>
      <c r="AAY106" s="72"/>
      <c r="AAZ106" s="72"/>
      <c r="ABA106" s="72"/>
      <c r="ABB106" s="72"/>
      <c r="ABC106" s="72"/>
      <c r="ABD106" s="72"/>
      <c r="ABE106" s="72"/>
      <c r="ABF106" s="72"/>
      <c r="ABG106" s="72"/>
      <c r="ABH106" s="72"/>
      <c r="ABI106" s="72"/>
      <c r="ABJ106" s="72"/>
      <c r="ABK106" s="72"/>
      <c r="ABL106" s="72"/>
      <c r="ABM106" s="72"/>
      <c r="ABN106" s="72"/>
      <c r="ABO106" s="72"/>
      <c r="ABP106" s="72"/>
      <c r="ABQ106" s="72"/>
      <c r="ABR106" s="72"/>
      <c r="ABS106" s="72"/>
      <c r="ABT106" s="72"/>
      <c r="ABU106" s="72"/>
      <c r="ABV106" s="72"/>
      <c r="ABW106" s="72"/>
      <c r="ABX106" s="72"/>
      <c r="ABY106" s="72"/>
      <c r="ABZ106" s="72"/>
      <c r="ACA106" s="72"/>
      <c r="ACB106" s="72"/>
      <c r="ACC106" s="72"/>
      <c r="ACD106" s="72"/>
      <c r="ACE106" s="72"/>
      <c r="ACF106" s="72"/>
      <c r="ACG106" s="72"/>
      <c r="ACH106" s="72"/>
      <c r="ACI106" s="72"/>
      <c r="ACJ106" s="72"/>
      <c r="ACK106" s="72"/>
      <c r="ACL106" s="72"/>
      <c r="ACM106" s="72"/>
      <c r="ACN106" s="72"/>
      <c r="ACO106" s="72"/>
      <c r="ACP106" s="72"/>
      <c r="ACQ106" s="72"/>
      <c r="ACR106" s="72"/>
      <c r="ACS106" s="72"/>
      <c r="ACT106" s="72"/>
      <c r="ACU106" s="72"/>
      <c r="ACV106" s="72"/>
      <c r="ACW106" s="72"/>
      <c r="ACX106" s="72"/>
      <c r="ACY106" s="72"/>
      <c r="ACZ106" s="72"/>
      <c r="ADA106" s="72"/>
      <c r="ADB106" s="72"/>
      <c r="ADC106" s="72"/>
      <c r="ADD106" s="72"/>
      <c r="ADE106" s="72"/>
      <c r="ADF106" s="72"/>
      <c r="ADG106" s="72"/>
      <c r="ADH106" s="72"/>
      <c r="ADI106" s="72"/>
      <c r="ADJ106" s="72"/>
      <c r="ADK106" s="72"/>
      <c r="ADL106" s="72"/>
      <c r="ADM106" s="72"/>
      <c r="ADN106" s="72"/>
      <c r="ADO106" s="72"/>
      <c r="ADP106" s="72"/>
      <c r="ADQ106" s="72"/>
      <c r="ADR106" s="72"/>
      <c r="ADS106" s="72"/>
      <c r="ADT106" s="72"/>
      <c r="ADU106" s="72"/>
      <c r="ADV106" s="72"/>
      <c r="ADW106" s="72"/>
      <c r="ADX106" s="72"/>
      <c r="ADY106" s="72"/>
      <c r="ADZ106" s="72"/>
      <c r="AEA106" s="72"/>
      <c r="AEB106" s="72"/>
      <c r="AEC106" s="72"/>
      <c r="AED106" s="72"/>
      <c r="AEE106" s="72"/>
      <c r="AEF106" s="72"/>
      <c r="AEG106" s="72"/>
      <c r="AEH106" s="72"/>
      <c r="AEI106" s="72"/>
      <c r="AEJ106" s="72"/>
      <c r="AEK106" s="72"/>
      <c r="AEL106" s="72"/>
      <c r="AEM106" s="72"/>
      <c r="AEN106" s="72"/>
      <c r="AEO106" s="72"/>
      <c r="AEP106" s="72"/>
      <c r="AEQ106" s="72"/>
      <c r="AER106" s="72"/>
      <c r="AES106" s="72"/>
      <c r="AET106" s="72"/>
      <c r="AEU106" s="72"/>
      <c r="AEV106" s="72"/>
      <c r="AEW106" s="72"/>
      <c r="AEX106" s="72"/>
      <c r="AEY106" s="72"/>
      <c r="AEZ106" s="72"/>
      <c r="AFA106" s="72"/>
      <c r="AFB106" s="72"/>
      <c r="AFC106" s="72"/>
      <c r="AFD106" s="72"/>
      <c r="AFE106" s="72"/>
      <c r="AFF106" s="72"/>
      <c r="AFG106" s="72"/>
      <c r="AFH106" s="72"/>
      <c r="AFI106" s="72"/>
      <c r="AFJ106" s="72"/>
      <c r="AFK106" s="72"/>
      <c r="AFL106" s="72"/>
      <c r="AFM106" s="72"/>
      <c r="AFN106" s="72"/>
      <c r="AFO106" s="72"/>
      <c r="AFP106" s="72"/>
      <c r="AFQ106" s="72"/>
      <c r="AFR106" s="72"/>
      <c r="AFS106" s="72"/>
      <c r="AFT106" s="72"/>
      <c r="AFU106" s="72"/>
      <c r="AFV106" s="72"/>
      <c r="AFW106" s="72"/>
      <c r="AFX106" s="72"/>
      <c r="AFY106" s="72"/>
      <c r="AFZ106" s="72"/>
      <c r="AGA106" s="72"/>
      <c r="AGB106" s="72"/>
      <c r="AGC106" s="72"/>
      <c r="AGD106" s="72"/>
      <c r="AGE106" s="72"/>
      <c r="AGF106" s="72"/>
      <c r="AGG106" s="72"/>
      <c r="AGH106" s="72"/>
      <c r="AGI106" s="72"/>
      <c r="AGJ106" s="72"/>
      <c r="AGK106" s="72"/>
      <c r="AGL106" s="72"/>
      <c r="AGM106" s="72"/>
      <c r="AGN106" s="72"/>
      <c r="AGO106" s="72"/>
      <c r="AGP106" s="72"/>
      <c r="AGQ106" s="72"/>
      <c r="AGR106" s="72"/>
      <c r="AGS106" s="72"/>
      <c r="AGT106" s="72"/>
      <c r="AGU106" s="72"/>
      <c r="AGV106" s="72"/>
      <c r="AGW106" s="72"/>
      <c r="AGX106" s="72"/>
      <c r="AGY106" s="72"/>
      <c r="AGZ106" s="72"/>
      <c r="AHA106" s="72"/>
      <c r="AHB106" s="72"/>
      <c r="AHC106" s="72"/>
      <c r="AHD106" s="72"/>
      <c r="AHE106" s="72"/>
      <c r="AHF106" s="72"/>
      <c r="AHG106" s="72"/>
      <c r="AHH106" s="72"/>
      <c r="AHI106" s="72"/>
      <c r="AHJ106" s="72"/>
      <c r="AHK106" s="72"/>
      <c r="AHL106" s="72"/>
      <c r="AHM106" s="72"/>
      <c r="AHN106" s="72"/>
      <c r="AHO106" s="72"/>
      <c r="AHP106" s="72"/>
      <c r="AHQ106" s="72"/>
      <c r="AHR106" s="72"/>
      <c r="AHS106" s="72"/>
      <c r="AHT106" s="72"/>
      <c r="AHU106" s="72"/>
      <c r="AHV106" s="72"/>
      <c r="AHW106" s="72"/>
      <c r="AHX106" s="72"/>
      <c r="AHY106" s="72"/>
      <c r="AHZ106" s="72"/>
      <c r="AIA106" s="72"/>
      <c r="AIB106" s="72"/>
      <c r="AIC106" s="72"/>
      <c r="AID106" s="72"/>
      <c r="AIE106" s="72"/>
      <c r="AIF106" s="72"/>
      <c r="AIG106" s="72"/>
      <c r="AIH106" s="72"/>
      <c r="AII106" s="72"/>
      <c r="AIJ106" s="72"/>
      <c r="AIK106" s="72"/>
      <c r="AIL106" s="72"/>
      <c r="AIM106" s="72"/>
      <c r="AIN106" s="72"/>
      <c r="AIO106" s="72"/>
      <c r="AIP106" s="72"/>
      <c r="AIQ106" s="72"/>
      <c r="AIR106" s="72"/>
      <c r="AIS106" s="72"/>
      <c r="AIT106" s="72"/>
      <c r="AIU106" s="72"/>
      <c r="AIV106" s="72"/>
      <c r="AIW106" s="72"/>
      <c r="AIX106" s="72"/>
      <c r="AIY106" s="72"/>
      <c r="AIZ106" s="72"/>
      <c r="AJA106" s="72"/>
      <c r="AJB106" s="72"/>
      <c r="AJC106" s="72"/>
      <c r="AJD106" s="72"/>
      <c r="AJE106" s="72"/>
      <c r="AJF106" s="72"/>
      <c r="AJG106" s="72"/>
      <c r="AJH106" s="72"/>
      <c r="AJI106" s="72"/>
      <c r="AJJ106" s="72"/>
      <c r="AJK106" s="72"/>
      <c r="AJL106" s="72"/>
      <c r="AJM106" s="72"/>
      <c r="AJN106" s="72"/>
      <c r="AJO106" s="72"/>
      <c r="AJP106" s="72"/>
      <c r="AJQ106" s="72"/>
      <c r="AJR106" s="72"/>
      <c r="AJS106" s="72"/>
      <c r="AJT106" s="72"/>
      <c r="AJU106" s="72"/>
      <c r="AJV106" s="72"/>
      <c r="AJW106" s="72"/>
      <c r="AJX106" s="72"/>
      <c r="AJY106" s="72"/>
      <c r="AJZ106" s="72"/>
      <c r="AKA106" s="72"/>
      <c r="AKB106" s="72"/>
      <c r="AKC106" s="72"/>
      <c r="AKD106" s="72"/>
      <c r="AKE106" s="72"/>
      <c r="AKF106" s="72"/>
      <c r="AKG106" s="72"/>
      <c r="AKH106" s="72"/>
      <c r="AKI106" s="72"/>
      <c r="AKJ106" s="72"/>
      <c r="AKK106" s="72"/>
      <c r="AKL106" s="72"/>
      <c r="AKM106" s="72"/>
      <c r="AKN106" s="72"/>
      <c r="AKO106" s="72"/>
      <c r="AKP106" s="72"/>
      <c r="AKQ106" s="72"/>
      <c r="AKR106" s="72"/>
      <c r="AKS106" s="72"/>
      <c r="AKT106" s="72"/>
      <c r="AKU106" s="72"/>
      <c r="AKV106" s="72"/>
      <c r="AKW106" s="72"/>
      <c r="AKX106" s="72"/>
      <c r="AKY106" s="72"/>
      <c r="AKZ106" s="72"/>
      <c r="ALA106" s="72"/>
      <c r="ALB106" s="72"/>
      <c r="ALC106" s="72"/>
      <c r="ALD106" s="72"/>
      <c r="ALE106" s="72"/>
      <c r="ALF106" s="72"/>
      <c r="ALG106" s="72"/>
      <c r="ALH106" s="72"/>
      <c r="ALI106" s="72"/>
      <c r="ALJ106" s="72"/>
      <c r="ALK106" s="72"/>
      <c r="ALL106" s="72"/>
      <c r="ALM106" s="72"/>
      <c r="ALN106" s="72"/>
      <c r="ALO106" s="72"/>
      <c r="ALP106" s="72"/>
      <c r="ALQ106" s="72"/>
      <c r="ALR106" s="72"/>
      <c r="ALS106" s="72"/>
      <c r="ALT106" s="72"/>
      <c r="ALU106" s="72"/>
      <c r="ALV106" s="72"/>
      <c r="ALW106" s="72"/>
      <c r="ALX106" s="72"/>
      <c r="ALY106" s="72"/>
      <c r="ALZ106" s="72"/>
      <c r="AMA106" s="72"/>
      <c r="AMB106" s="72"/>
      <c r="AMC106" s="72"/>
      <c r="AMD106" s="72"/>
      <c r="AME106" s="72"/>
      <c r="AMF106" s="72"/>
      <c r="AMG106" s="72"/>
      <c r="AMH106" s="72"/>
      <c r="AMI106" s="72"/>
      <c r="AMJ106" s="72"/>
      <c r="AMK106" s="72"/>
      <c r="AML106" s="72"/>
      <c r="AMM106" s="72"/>
      <c r="AMN106" s="72"/>
      <c r="AMO106" s="72"/>
      <c r="AMP106" s="72"/>
      <c r="AMQ106" s="72"/>
      <c r="AMR106" s="72"/>
      <c r="AMS106" s="72"/>
      <c r="AMT106" s="72"/>
      <c r="AMU106" s="72"/>
      <c r="AMV106" s="72"/>
      <c r="AMW106" s="72"/>
      <c r="AMX106" s="72"/>
      <c r="AMY106" s="72"/>
      <c r="AMZ106" s="72"/>
      <c r="ANA106" s="72"/>
      <c r="ANB106" s="72"/>
      <c r="ANC106" s="72"/>
      <c r="AND106" s="72"/>
      <c r="ANE106" s="72"/>
      <c r="ANF106" s="72"/>
      <c r="ANG106" s="72"/>
      <c r="ANH106" s="72"/>
      <c r="ANI106" s="72"/>
      <c r="ANJ106" s="72"/>
      <c r="ANK106" s="72"/>
      <c r="ANL106" s="72"/>
      <c r="ANM106" s="72"/>
      <c r="ANN106" s="72"/>
      <c r="ANO106" s="72"/>
      <c r="ANP106" s="72"/>
      <c r="ANQ106" s="72"/>
      <c r="ANR106" s="72"/>
      <c r="ANS106" s="72"/>
      <c r="ANT106" s="72"/>
      <c r="ANU106" s="72"/>
      <c r="ANV106" s="72"/>
      <c r="ANW106" s="72"/>
      <c r="ANX106" s="72"/>
      <c r="ANY106" s="72"/>
      <c r="ANZ106" s="72"/>
      <c r="AOA106" s="72"/>
      <c r="AOB106" s="72"/>
      <c r="AOC106" s="72"/>
      <c r="AOD106" s="72"/>
      <c r="AOE106" s="72"/>
      <c r="AOF106" s="72"/>
      <c r="AOG106" s="72"/>
      <c r="AOH106" s="72"/>
      <c r="AOI106" s="72"/>
      <c r="AOJ106" s="72"/>
      <c r="AOK106" s="72"/>
      <c r="AOL106" s="72"/>
      <c r="AOM106" s="72"/>
      <c r="AON106" s="72"/>
      <c r="AOO106" s="72"/>
      <c r="AOP106" s="72"/>
      <c r="AOQ106" s="72"/>
      <c r="AOR106" s="72"/>
      <c r="AOS106" s="72"/>
      <c r="AOT106" s="72"/>
      <c r="AOU106" s="72"/>
      <c r="AOV106" s="72"/>
      <c r="AOW106" s="72"/>
      <c r="AOX106" s="72"/>
      <c r="AOY106" s="72"/>
      <c r="AOZ106" s="72"/>
      <c r="APA106" s="72"/>
      <c r="APB106" s="72"/>
      <c r="APC106" s="72"/>
      <c r="APD106" s="72"/>
      <c r="APE106" s="72"/>
      <c r="APF106" s="72"/>
      <c r="APG106" s="72"/>
      <c r="APH106" s="72"/>
      <c r="API106" s="72"/>
      <c r="APJ106" s="72"/>
      <c r="APK106" s="72"/>
      <c r="APL106" s="72"/>
      <c r="APM106" s="72"/>
      <c r="APN106" s="72"/>
      <c r="APO106" s="72"/>
      <c r="APP106" s="72"/>
      <c r="APQ106" s="72"/>
      <c r="APR106" s="72"/>
      <c r="APS106" s="72"/>
      <c r="APT106" s="72"/>
      <c r="APU106" s="72"/>
      <c r="APV106" s="72"/>
      <c r="APW106" s="72"/>
      <c r="APX106" s="72"/>
      <c r="APY106" s="72"/>
      <c r="APZ106" s="72"/>
      <c r="AQA106" s="72"/>
      <c r="AQB106" s="72"/>
      <c r="AQC106" s="72"/>
      <c r="AQD106" s="72"/>
      <c r="AQE106" s="72"/>
      <c r="AQF106" s="72"/>
      <c r="AQG106" s="72"/>
      <c r="AQH106" s="72"/>
      <c r="AQI106" s="72"/>
      <c r="AQJ106" s="72"/>
      <c r="AQK106" s="72"/>
      <c r="AQL106" s="72"/>
      <c r="AQM106" s="72"/>
      <c r="AQN106" s="72"/>
      <c r="AQO106" s="72"/>
      <c r="AQP106" s="72"/>
      <c r="AQQ106" s="72"/>
      <c r="AQR106" s="72"/>
      <c r="AQS106" s="72"/>
      <c r="AQT106" s="72"/>
      <c r="AQU106" s="72"/>
      <c r="AQV106" s="72"/>
      <c r="AQW106" s="72"/>
      <c r="AQX106" s="72"/>
      <c r="AQY106" s="72"/>
      <c r="AQZ106" s="72"/>
      <c r="ARA106" s="72"/>
      <c r="ARB106" s="72"/>
      <c r="ARC106" s="72"/>
      <c r="ARD106" s="72"/>
      <c r="ARE106" s="72"/>
      <c r="ARF106" s="72"/>
      <c r="ARG106" s="72"/>
      <c r="ARH106" s="72"/>
      <c r="ARI106" s="72"/>
      <c r="ARJ106" s="72"/>
      <c r="ARK106" s="72"/>
      <c r="ARL106" s="72"/>
      <c r="ARM106" s="72"/>
      <c r="ARN106" s="72"/>
      <c r="ARO106" s="72"/>
      <c r="ARP106" s="72"/>
      <c r="ARQ106" s="72"/>
      <c r="ARR106" s="72"/>
      <c r="ARS106" s="72"/>
      <c r="ART106" s="72"/>
      <c r="ARU106" s="72"/>
      <c r="ARV106" s="72"/>
      <c r="ARW106" s="72"/>
      <c r="ARX106" s="72"/>
      <c r="ARY106" s="72"/>
      <c r="ARZ106" s="72"/>
      <c r="ASA106" s="72"/>
      <c r="ASB106" s="72"/>
      <c r="ASC106" s="72"/>
      <c r="ASD106" s="72"/>
      <c r="ASE106" s="72"/>
      <c r="ASF106" s="72"/>
      <c r="ASG106" s="72"/>
      <c r="ASH106" s="72"/>
      <c r="ASI106" s="72"/>
      <c r="ASJ106" s="72"/>
      <c r="ASK106" s="72"/>
      <c r="ASL106" s="72"/>
      <c r="ASM106" s="72"/>
      <c r="ASN106" s="72"/>
      <c r="ASO106" s="72"/>
      <c r="ASP106" s="72"/>
      <c r="ASQ106" s="72"/>
      <c r="ASR106" s="72"/>
      <c r="ASS106" s="72"/>
      <c r="AST106" s="72"/>
      <c r="ASU106" s="72"/>
      <c r="ASV106" s="72"/>
      <c r="ASW106" s="72"/>
      <c r="ASX106" s="72"/>
      <c r="ASY106" s="72"/>
      <c r="ASZ106" s="72"/>
      <c r="ATA106" s="72"/>
      <c r="ATB106" s="72"/>
      <c r="ATC106" s="72"/>
      <c r="ATD106" s="72"/>
      <c r="ATE106" s="72"/>
      <c r="ATF106" s="72"/>
      <c r="ATG106" s="72"/>
      <c r="ATH106" s="72"/>
      <c r="ATI106" s="72"/>
      <c r="ATJ106" s="72"/>
      <c r="ATK106" s="72"/>
      <c r="ATL106" s="72"/>
      <c r="ATM106" s="72"/>
      <c r="ATN106" s="72"/>
      <c r="ATO106" s="72"/>
      <c r="ATP106" s="72"/>
      <c r="ATQ106" s="72"/>
      <c r="ATR106" s="72"/>
      <c r="ATS106" s="72"/>
      <c r="ATT106" s="72"/>
      <c r="ATU106" s="72"/>
      <c r="ATV106" s="72"/>
      <c r="ATW106" s="72"/>
      <c r="ATX106" s="72"/>
      <c r="ATY106" s="72"/>
      <c r="ATZ106" s="72"/>
      <c r="AUA106" s="72"/>
      <c r="AUB106" s="72"/>
      <c r="AUC106" s="72"/>
      <c r="AUD106" s="72"/>
      <c r="AUE106" s="72"/>
      <c r="AUF106" s="72"/>
      <c r="AUG106" s="72"/>
      <c r="AUH106" s="72"/>
      <c r="AUI106" s="72"/>
      <c r="AUJ106" s="72"/>
      <c r="AUK106" s="72"/>
      <c r="AUL106" s="72"/>
      <c r="AUM106" s="72"/>
      <c r="AUN106" s="72"/>
      <c r="AUO106" s="72"/>
      <c r="AUP106" s="72"/>
      <c r="AUQ106" s="72"/>
      <c r="AUR106" s="72"/>
      <c r="AUS106" s="72"/>
      <c r="AUT106" s="72"/>
      <c r="AUU106" s="72"/>
      <c r="AUV106" s="72"/>
      <c r="AUW106" s="72"/>
      <c r="AUX106" s="72"/>
      <c r="AUY106" s="72"/>
      <c r="AUZ106" s="72"/>
      <c r="AVA106" s="72"/>
      <c r="AVB106" s="72"/>
      <c r="AVC106" s="72"/>
      <c r="AVD106" s="72"/>
      <c r="AVE106" s="72"/>
      <c r="AVF106" s="72"/>
      <c r="AVG106" s="72"/>
      <c r="AVH106" s="72"/>
      <c r="AVI106" s="72"/>
      <c r="AVJ106" s="72"/>
      <c r="AVK106" s="72"/>
      <c r="AVL106" s="72"/>
      <c r="AVM106" s="72"/>
      <c r="AVN106" s="72"/>
      <c r="AVO106" s="72"/>
      <c r="AVP106" s="72"/>
      <c r="AVQ106" s="72"/>
      <c r="AVR106" s="72"/>
      <c r="AVS106" s="72"/>
      <c r="AVT106" s="72"/>
      <c r="AVU106" s="72"/>
      <c r="AVV106" s="72"/>
      <c r="AVW106" s="72"/>
      <c r="AVX106" s="72"/>
      <c r="AVY106" s="72"/>
      <c r="AVZ106" s="72"/>
      <c r="AWA106" s="72"/>
      <c r="AWB106" s="72"/>
      <c r="AWC106" s="72"/>
      <c r="AWD106" s="72"/>
      <c r="AWE106" s="72"/>
      <c r="AWF106" s="72"/>
      <c r="AWG106" s="72"/>
      <c r="AWH106" s="72"/>
      <c r="AWI106" s="72"/>
      <c r="AWJ106" s="72"/>
      <c r="AWK106" s="72"/>
      <c r="AWL106" s="72"/>
      <c r="AWM106" s="72"/>
      <c r="AWN106" s="72"/>
      <c r="AWO106" s="72"/>
      <c r="AWP106" s="72"/>
      <c r="AWQ106" s="72"/>
      <c r="AWR106" s="72"/>
      <c r="AWS106" s="72"/>
      <c r="AWT106" s="72"/>
      <c r="AWU106" s="72"/>
      <c r="AWV106" s="72"/>
      <c r="AWW106" s="72"/>
      <c r="AWX106" s="72"/>
      <c r="AWY106" s="72"/>
      <c r="AWZ106" s="72"/>
      <c r="AXA106" s="72"/>
      <c r="AXB106" s="72"/>
      <c r="AXC106" s="72"/>
      <c r="AXD106" s="72"/>
      <c r="AXE106" s="72"/>
      <c r="AXF106" s="72"/>
      <c r="AXG106" s="72"/>
      <c r="AXH106" s="72"/>
      <c r="AXI106" s="72"/>
      <c r="AXJ106" s="72"/>
      <c r="AXK106" s="72"/>
      <c r="AXL106" s="72"/>
      <c r="AXM106" s="72"/>
      <c r="AXN106" s="72"/>
      <c r="AXO106" s="72"/>
      <c r="AXP106" s="72"/>
      <c r="AXQ106" s="72"/>
      <c r="AXR106" s="72"/>
      <c r="AXS106" s="72"/>
      <c r="AXT106" s="72"/>
      <c r="AXU106" s="72"/>
      <c r="AXV106" s="72"/>
      <c r="AXW106" s="72"/>
      <c r="AXX106" s="72"/>
      <c r="AXY106" s="72"/>
      <c r="AXZ106" s="72"/>
      <c r="AYA106" s="72"/>
      <c r="AYB106" s="72"/>
      <c r="AYC106" s="72"/>
      <c r="AYD106" s="72"/>
      <c r="AYE106" s="72"/>
      <c r="AYF106" s="72"/>
      <c r="AYG106" s="72"/>
      <c r="AYH106" s="72"/>
      <c r="AYI106" s="72"/>
      <c r="AYJ106" s="72"/>
      <c r="AYK106" s="72"/>
      <c r="AYL106" s="72"/>
      <c r="AYM106" s="72"/>
      <c r="AYN106" s="72"/>
      <c r="AYO106" s="72"/>
      <c r="AYP106" s="72"/>
      <c r="AYQ106" s="72"/>
      <c r="AYR106" s="72"/>
      <c r="AYS106" s="72"/>
      <c r="AYT106" s="72"/>
      <c r="AYU106" s="72"/>
      <c r="AYV106" s="72"/>
      <c r="AYW106" s="72"/>
      <c r="AYX106" s="72"/>
      <c r="AYY106" s="72"/>
      <c r="AYZ106" s="72"/>
      <c r="AZA106" s="72"/>
      <c r="AZB106" s="72"/>
      <c r="AZC106" s="72"/>
      <c r="AZD106" s="72"/>
      <c r="AZE106" s="72"/>
      <c r="AZF106" s="72"/>
      <c r="AZG106" s="72"/>
      <c r="AZH106" s="72"/>
      <c r="AZI106" s="72"/>
      <c r="AZJ106" s="72"/>
      <c r="AZK106" s="72"/>
      <c r="AZL106" s="72"/>
      <c r="AZM106" s="72"/>
      <c r="AZN106" s="72"/>
      <c r="AZO106" s="72"/>
      <c r="AZP106" s="72"/>
      <c r="AZQ106" s="72"/>
      <c r="AZR106" s="72"/>
      <c r="AZS106" s="72"/>
      <c r="AZT106" s="72"/>
      <c r="AZU106" s="72"/>
      <c r="AZV106" s="72"/>
      <c r="AZW106" s="72"/>
      <c r="AZX106" s="72"/>
      <c r="AZY106" s="72"/>
      <c r="AZZ106" s="72"/>
      <c r="BAA106" s="72"/>
      <c r="BAB106" s="72"/>
      <c r="BAC106" s="72"/>
      <c r="BAD106" s="72"/>
      <c r="BAE106" s="72"/>
      <c r="BAF106" s="72"/>
      <c r="BAG106" s="72"/>
      <c r="BAH106" s="72"/>
      <c r="BAI106" s="72"/>
      <c r="BAJ106" s="72"/>
      <c r="BAK106" s="72"/>
      <c r="BAL106" s="72"/>
      <c r="BAM106" s="72"/>
      <c r="BAN106" s="72"/>
      <c r="BAO106" s="72"/>
      <c r="BAP106" s="72"/>
      <c r="BAQ106" s="72"/>
      <c r="BAR106" s="72"/>
      <c r="BAS106" s="72"/>
      <c r="BAT106" s="72"/>
      <c r="BAU106" s="72"/>
      <c r="BAV106" s="72"/>
      <c r="BAW106" s="72"/>
      <c r="BAX106" s="72"/>
      <c r="BAY106" s="72"/>
      <c r="BAZ106" s="72"/>
      <c r="BBA106" s="72"/>
      <c r="BBB106" s="72"/>
      <c r="BBC106" s="72"/>
      <c r="BBD106" s="72"/>
      <c r="BBE106" s="72"/>
      <c r="BBF106" s="72"/>
      <c r="BBG106" s="72"/>
      <c r="BBH106" s="72"/>
      <c r="BBI106" s="72"/>
      <c r="BBJ106" s="72"/>
      <c r="BBK106" s="72"/>
      <c r="BBL106" s="72"/>
      <c r="BBM106" s="72"/>
      <c r="BBN106" s="72"/>
      <c r="BBO106" s="72"/>
      <c r="BBP106" s="72"/>
      <c r="BBQ106" s="72"/>
      <c r="BBR106" s="72"/>
      <c r="BBS106" s="72"/>
      <c r="BBT106" s="72"/>
      <c r="BBU106" s="72"/>
      <c r="BBV106" s="72"/>
      <c r="BBW106" s="72"/>
      <c r="BBX106" s="72"/>
      <c r="BBY106" s="72"/>
      <c r="BBZ106" s="72"/>
      <c r="BCA106" s="72"/>
      <c r="BCB106" s="72"/>
      <c r="BCC106" s="72"/>
      <c r="BCD106" s="72"/>
      <c r="BCE106" s="72"/>
      <c r="BCF106" s="72"/>
      <c r="BCG106" s="72"/>
      <c r="BCH106" s="72"/>
      <c r="BCI106" s="72"/>
      <c r="BCJ106" s="72"/>
      <c r="BCK106" s="72"/>
      <c r="BCL106" s="72"/>
      <c r="BCM106" s="72"/>
      <c r="BCN106" s="72"/>
      <c r="BCO106" s="72"/>
      <c r="BCP106" s="72"/>
      <c r="BCQ106" s="72"/>
      <c r="BCR106" s="72"/>
      <c r="BCS106" s="72"/>
      <c r="BCT106" s="72"/>
      <c r="BCU106" s="72"/>
      <c r="BCV106" s="72"/>
      <c r="BCW106" s="72"/>
      <c r="BCX106" s="72"/>
      <c r="BCY106" s="72"/>
      <c r="BCZ106" s="72"/>
      <c r="BDA106" s="72"/>
      <c r="BDB106" s="72"/>
      <c r="BDC106" s="72"/>
      <c r="BDD106" s="72"/>
      <c r="BDE106" s="72"/>
      <c r="BDF106" s="72"/>
      <c r="BDG106" s="72"/>
      <c r="BDH106" s="72"/>
      <c r="BDI106" s="72"/>
      <c r="BDJ106" s="72"/>
      <c r="BDK106" s="72"/>
      <c r="BDL106" s="72"/>
      <c r="BDM106" s="72"/>
      <c r="BDN106" s="72"/>
      <c r="BDO106" s="72"/>
      <c r="BDP106" s="72"/>
      <c r="BDQ106" s="72"/>
      <c r="BDR106" s="72"/>
      <c r="BDS106" s="72"/>
      <c r="BDT106" s="72"/>
      <c r="BDU106" s="72"/>
      <c r="BDV106" s="72"/>
      <c r="BDW106" s="72"/>
      <c r="BDX106" s="72"/>
      <c r="BDY106" s="72"/>
      <c r="BDZ106" s="72"/>
      <c r="BEA106" s="72"/>
      <c r="BEB106" s="72"/>
      <c r="BEC106" s="72"/>
      <c r="BED106" s="72"/>
      <c r="BEE106" s="72"/>
      <c r="BEF106" s="72"/>
      <c r="BEG106" s="72"/>
      <c r="BEH106" s="72"/>
      <c r="BEI106" s="72"/>
      <c r="BEJ106" s="72"/>
      <c r="BEK106" s="72"/>
      <c r="BEL106" s="72"/>
      <c r="BEM106" s="72"/>
      <c r="BEN106" s="72"/>
      <c r="BEO106" s="72"/>
      <c r="BEP106" s="72"/>
      <c r="BEQ106" s="72"/>
      <c r="BER106" s="72"/>
      <c r="BES106" s="72"/>
      <c r="BET106" s="72"/>
      <c r="BEU106" s="72"/>
      <c r="BEV106" s="72"/>
      <c r="BEW106" s="72"/>
      <c r="BEX106" s="72"/>
      <c r="BEY106" s="72"/>
      <c r="BEZ106" s="72"/>
      <c r="BFA106" s="72"/>
      <c r="BFB106" s="72"/>
      <c r="BFC106" s="72"/>
      <c r="BFD106" s="72"/>
      <c r="BFE106" s="72"/>
      <c r="BFF106" s="72"/>
      <c r="BFG106" s="72"/>
      <c r="BFH106" s="72"/>
      <c r="BFI106" s="72"/>
      <c r="BFJ106" s="72"/>
      <c r="BFK106" s="72"/>
      <c r="BFL106" s="72"/>
      <c r="BFM106" s="72"/>
      <c r="BFN106" s="72"/>
      <c r="BFO106" s="72"/>
      <c r="BFP106" s="72"/>
      <c r="BFQ106" s="72"/>
      <c r="BFR106" s="72"/>
      <c r="BFS106" s="72"/>
      <c r="BFT106" s="72"/>
      <c r="BFU106" s="72"/>
      <c r="BFV106" s="72"/>
      <c r="BFW106" s="72"/>
      <c r="BFX106" s="72"/>
      <c r="BFY106" s="72"/>
      <c r="BFZ106" s="72"/>
      <c r="BGA106" s="72"/>
      <c r="BGB106" s="72"/>
      <c r="BGC106" s="72"/>
      <c r="BGD106" s="72"/>
      <c r="BGE106" s="72"/>
      <c r="BGF106" s="72"/>
      <c r="BGG106" s="72"/>
      <c r="BGH106" s="72"/>
      <c r="BGI106" s="72"/>
      <c r="BGJ106" s="72"/>
      <c r="BGK106" s="72"/>
      <c r="BGL106" s="72"/>
      <c r="BGM106" s="72"/>
      <c r="BGN106" s="72"/>
      <c r="BGO106" s="72"/>
      <c r="BGP106" s="72"/>
      <c r="BGQ106" s="72"/>
      <c r="BGR106" s="72"/>
      <c r="BGS106" s="72"/>
      <c r="BGT106" s="72"/>
      <c r="BGU106" s="72"/>
      <c r="BGV106" s="72"/>
      <c r="BGW106" s="72"/>
      <c r="BGX106" s="72"/>
      <c r="BGY106" s="72"/>
      <c r="BGZ106" s="72"/>
      <c r="BHA106" s="72"/>
      <c r="BHB106" s="72"/>
      <c r="BHC106" s="72"/>
      <c r="BHD106" s="72"/>
      <c r="BHE106" s="72"/>
      <c r="BHF106" s="72"/>
      <c r="BHG106" s="72"/>
      <c r="BHH106" s="72"/>
      <c r="BHI106" s="72"/>
      <c r="BHJ106" s="72"/>
      <c r="BHK106" s="72"/>
      <c r="BHL106" s="72"/>
      <c r="BHM106" s="72"/>
      <c r="BHN106" s="72"/>
      <c r="BHO106" s="72"/>
      <c r="BHP106" s="72"/>
      <c r="BHQ106" s="72"/>
      <c r="BHR106" s="72"/>
      <c r="BHS106" s="72"/>
      <c r="BHT106" s="72"/>
      <c r="BHU106" s="72"/>
      <c r="BHV106" s="72"/>
      <c r="BHW106" s="72"/>
      <c r="BHX106" s="72"/>
      <c r="BHY106" s="72"/>
      <c r="BHZ106" s="72"/>
      <c r="BIA106" s="72"/>
      <c r="BIB106" s="72"/>
      <c r="BIC106" s="72"/>
      <c r="BID106" s="72"/>
      <c r="BIE106" s="72"/>
      <c r="BIF106" s="72"/>
      <c r="BIG106" s="72"/>
      <c r="BIH106" s="72"/>
      <c r="BII106" s="72"/>
      <c r="BIJ106" s="72"/>
      <c r="BIK106" s="72"/>
      <c r="BIL106" s="72"/>
      <c r="BIM106" s="72"/>
      <c r="BIN106" s="72"/>
      <c r="BIO106" s="72"/>
      <c r="BIP106" s="72"/>
      <c r="BIQ106" s="72"/>
      <c r="BIR106" s="72"/>
      <c r="BIS106" s="72"/>
      <c r="BIT106" s="72"/>
      <c r="BIU106" s="72"/>
      <c r="BIV106" s="72"/>
      <c r="BIW106" s="72"/>
      <c r="BIX106" s="72"/>
      <c r="BIY106" s="72"/>
      <c r="BIZ106" s="72"/>
    </row>
    <row r="107" spans="1:1612" s="20" customFormat="1" ht="27.4" customHeight="1">
      <c r="A107" s="167" t="s">
        <v>31</v>
      </c>
      <c r="B107" s="167"/>
      <c r="C107" s="16"/>
      <c r="D107" s="17"/>
      <c r="E107" s="17"/>
      <c r="F107" s="17"/>
      <c r="G107" s="19">
        <f>SUM(G88:G90)</f>
        <v>139301.42456000001</v>
      </c>
      <c r="H107" s="19">
        <f>SUM(H91:H106)</f>
        <v>0</v>
      </c>
      <c r="I107" s="19">
        <f>SUM(I91:I106)</f>
        <v>0</v>
      </c>
      <c r="J107" s="19">
        <f>SUM(J91:J106)</f>
        <v>0</v>
      </c>
      <c r="K107" s="19">
        <f>SUM(K91:K106)</f>
        <v>139301.42456000001</v>
      </c>
      <c r="L107" s="52">
        <f>SUM(L91:L103)</f>
        <v>0</v>
      </c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  <c r="GH107" s="72"/>
      <c r="GI107" s="72"/>
      <c r="GJ107" s="72"/>
      <c r="GK107" s="72"/>
      <c r="GL107" s="72"/>
      <c r="GM107" s="72"/>
      <c r="GN107" s="72"/>
      <c r="GO107" s="72"/>
      <c r="GP107" s="72"/>
      <c r="GQ107" s="72"/>
      <c r="GR107" s="72"/>
      <c r="GS107" s="72"/>
      <c r="GT107" s="72"/>
      <c r="GU107" s="72"/>
      <c r="GV107" s="72"/>
      <c r="GW107" s="72"/>
      <c r="GX107" s="72"/>
      <c r="GY107" s="72"/>
      <c r="GZ107" s="72"/>
      <c r="HA107" s="72"/>
      <c r="HB107" s="72"/>
      <c r="HC107" s="72"/>
      <c r="HD107" s="72"/>
      <c r="HE107" s="72"/>
      <c r="HF107" s="72"/>
      <c r="HG107" s="72"/>
      <c r="HH107" s="72"/>
      <c r="HI107" s="72"/>
      <c r="HJ107" s="72"/>
      <c r="HK107" s="72"/>
      <c r="HL107" s="72"/>
      <c r="HM107" s="72"/>
      <c r="HN107" s="72"/>
      <c r="HO107" s="72"/>
      <c r="HP107" s="72"/>
      <c r="HQ107" s="72"/>
      <c r="HR107" s="72"/>
      <c r="HS107" s="72"/>
      <c r="HT107" s="72"/>
      <c r="HU107" s="72"/>
      <c r="HV107" s="72"/>
      <c r="HW107" s="72"/>
      <c r="HX107" s="72"/>
      <c r="HY107" s="72"/>
      <c r="HZ107" s="72"/>
      <c r="IA107" s="72"/>
      <c r="IB107" s="72"/>
      <c r="IC107" s="72"/>
      <c r="ID107" s="72"/>
      <c r="IE107" s="72"/>
      <c r="IF107" s="72"/>
      <c r="IG107" s="72"/>
      <c r="IH107" s="72"/>
      <c r="II107" s="72"/>
      <c r="IJ107" s="72"/>
      <c r="IK107" s="72"/>
      <c r="IL107" s="72"/>
      <c r="IM107" s="72"/>
      <c r="IN107" s="72"/>
      <c r="IO107" s="72"/>
      <c r="IP107" s="72"/>
      <c r="IQ107" s="72"/>
      <c r="IR107" s="72"/>
      <c r="IS107" s="72"/>
      <c r="IT107" s="72"/>
      <c r="IU107" s="72"/>
      <c r="IV107" s="72"/>
      <c r="IW107" s="72"/>
      <c r="IX107" s="72"/>
      <c r="IY107" s="72"/>
      <c r="IZ107" s="72"/>
      <c r="JA107" s="72"/>
      <c r="JB107" s="72"/>
      <c r="JC107" s="72"/>
      <c r="JD107" s="72"/>
      <c r="JE107" s="72"/>
      <c r="JF107" s="72"/>
      <c r="JG107" s="72"/>
      <c r="JH107" s="72"/>
      <c r="JI107" s="72"/>
      <c r="JJ107" s="72"/>
      <c r="JK107" s="72"/>
      <c r="JL107" s="72"/>
      <c r="JM107" s="72"/>
      <c r="JN107" s="72"/>
      <c r="JO107" s="72"/>
      <c r="JP107" s="72"/>
      <c r="JQ107" s="72"/>
      <c r="JR107" s="72"/>
      <c r="JS107" s="72"/>
      <c r="JT107" s="72"/>
      <c r="JU107" s="72"/>
      <c r="JV107" s="72"/>
      <c r="JW107" s="72"/>
      <c r="JX107" s="72"/>
      <c r="JY107" s="72"/>
      <c r="JZ107" s="72"/>
      <c r="KA107" s="72"/>
      <c r="KB107" s="72"/>
      <c r="KC107" s="72"/>
      <c r="KD107" s="72"/>
      <c r="KE107" s="72"/>
      <c r="KF107" s="72"/>
      <c r="KG107" s="72"/>
      <c r="KH107" s="72"/>
      <c r="KI107" s="72"/>
      <c r="KJ107" s="72"/>
      <c r="KK107" s="72"/>
      <c r="KL107" s="72"/>
      <c r="KM107" s="72"/>
      <c r="KN107" s="72"/>
      <c r="KO107" s="72"/>
      <c r="KP107" s="72"/>
      <c r="KQ107" s="72"/>
      <c r="KR107" s="72"/>
      <c r="KS107" s="72"/>
      <c r="KT107" s="72"/>
      <c r="KU107" s="72"/>
      <c r="KV107" s="72"/>
      <c r="KW107" s="72"/>
      <c r="KX107" s="72"/>
      <c r="KY107" s="72"/>
      <c r="KZ107" s="72"/>
      <c r="LA107" s="72"/>
      <c r="LB107" s="72"/>
      <c r="LC107" s="72"/>
      <c r="LD107" s="72"/>
      <c r="LE107" s="72"/>
      <c r="LF107" s="72"/>
      <c r="LG107" s="72"/>
      <c r="LH107" s="72"/>
      <c r="LI107" s="72"/>
      <c r="LJ107" s="72"/>
      <c r="LK107" s="72"/>
      <c r="LL107" s="72"/>
      <c r="LM107" s="72"/>
      <c r="LN107" s="72"/>
      <c r="LO107" s="72"/>
      <c r="LP107" s="72"/>
      <c r="LQ107" s="72"/>
      <c r="LR107" s="72"/>
      <c r="LS107" s="72"/>
      <c r="LT107" s="72"/>
      <c r="LU107" s="72"/>
      <c r="LV107" s="72"/>
      <c r="LW107" s="72"/>
      <c r="LX107" s="72"/>
      <c r="LY107" s="72"/>
      <c r="LZ107" s="72"/>
      <c r="MA107" s="72"/>
      <c r="MB107" s="72"/>
      <c r="MC107" s="72"/>
      <c r="MD107" s="72"/>
      <c r="ME107" s="72"/>
      <c r="MF107" s="72"/>
      <c r="MG107" s="72"/>
      <c r="MH107" s="72"/>
      <c r="MI107" s="72"/>
      <c r="MJ107" s="72"/>
      <c r="MK107" s="72"/>
      <c r="ML107" s="72"/>
      <c r="MM107" s="72"/>
      <c r="MN107" s="72"/>
      <c r="MO107" s="72"/>
      <c r="MP107" s="72"/>
      <c r="MQ107" s="72"/>
      <c r="MR107" s="72"/>
      <c r="MS107" s="72"/>
      <c r="MT107" s="72"/>
      <c r="MU107" s="72"/>
      <c r="MV107" s="72"/>
      <c r="MW107" s="72"/>
      <c r="MX107" s="72"/>
      <c r="MY107" s="72"/>
      <c r="MZ107" s="72"/>
      <c r="NA107" s="72"/>
      <c r="NB107" s="72"/>
      <c r="NC107" s="72"/>
      <c r="ND107" s="72"/>
      <c r="NE107" s="72"/>
      <c r="NF107" s="72"/>
      <c r="NG107" s="72"/>
      <c r="NH107" s="72"/>
      <c r="NI107" s="72"/>
      <c r="NJ107" s="72"/>
      <c r="NK107" s="72"/>
      <c r="NL107" s="72"/>
      <c r="NM107" s="72"/>
      <c r="NN107" s="72"/>
      <c r="NO107" s="72"/>
      <c r="NP107" s="72"/>
      <c r="NQ107" s="72"/>
      <c r="NR107" s="72"/>
      <c r="NS107" s="72"/>
      <c r="NT107" s="72"/>
      <c r="NU107" s="72"/>
      <c r="NV107" s="72"/>
      <c r="NW107" s="72"/>
      <c r="NX107" s="72"/>
      <c r="NY107" s="72"/>
      <c r="NZ107" s="72"/>
      <c r="OA107" s="72"/>
      <c r="OB107" s="72"/>
      <c r="OC107" s="72"/>
      <c r="OD107" s="72"/>
      <c r="OE107" s="72"/>
      <c r="OF107" s="72"/>
      <c r="OG107" s="72"/>
      <c r="OH107" s="72"/>
      <c r="OI107" s="72"/>
      <c r="OJ107" s="72"/>
      <c r="OK107" s="72"/>
      <c r="OL107" s="72"/>
      <c r="OM107" s="72"/>
      <c r="ON107" s="72"/>
      <c r="OO107" s="72"/>
      <c r="OP107" s="72"/>
      <c r="OQ107" s="72"/>
      <c r="OR107" s="72"/>
      <c r="OS107" s="72"/>
      <c r="OT107" s="72"/>
      <c r="OU107" s="72"/>
      <c r="OV107" s="72"/>
      <c r="OW107" s="72"/>
      <c r="OX107" s="72"/>
      <c r="OY107" s="72"/>
      <c r="OZ107" s="72"/>
      <c r="PA107" s="72"/>
      <c r="PB107" s="72"/>
      <c r="PC107" s="72"/>
      <c r="PD107" s="72"/>
      <c r="PE107" s="72"/>
      <c r="PF107" s="72"/>
      <c r="PG107" s="72"/>
      <c r="PH107" s="72"/>
      <c r="PI107" s="72"/>
      <c r="PJ107" s="72"/>
      <c r="PK107" s="72"/>
      <c r="PL107" s="72"/>
      <c r="PM107" s="72"/>
      <c r="PN107" s="72"/>
      <c r="PO107" s="72"/>
      <c r="PP107" s="72"/>
      <c r="PQ107" s="72"/>
      <c r="PR107" s="72"/>
      <c r="PS107" s="72"/>
      <c r="PT107" s="72"/>
      <c r="PU107" s="72"/>
      <c r="PV107" s="72"/>
      <c r="PW107" s="72"/>
      <c r="PX107" s="72"/>
      <c r="PY107" s="72"/>
      <c r="PZ107" s="72"/>
      <c r="QA107" s="72"/>
      <c r="QB107" s="72"/>
      <c r="QC107" s="72"/>
      <c r="QD107" s="72"/>
      <c r="QE107" s="72"/>
      <c r="QF107" s="72"/>
      <c r="QG107" s="72"/>
      <c r="QH107" s="72"/>
      <c r="QI107" s="72"/>
      <c r="QJ107" s="72"/>
      <c r="QK107" s="72"/>
      <c r="QL107" s="72"/>
      <c r="QM107" s="72"/>
      <c r="QN107" s="72"/>
      <c r="QO107" s="72"/>
      <c r="QP107" s="72"/>
      <c r="QQ107" s="72"/>
      <c r="QR107" s="72"/>
      <c r="QS107" s="72"/>
      <c r="QT107" s="72"/>
      <c r="QU107" s="72"/>
      <c r="QV107" s="72"/>
      <c r="QW107" s="72"/>
      <c r="QX107" s="72"/>
      <c r="QY107" s="72"/>
      <c r="QZ107" s="72"/>
      <c r="RA107" s="72"/>
      <c r="RB107" s="72"/>
      <c r="RC107" s="72"/>
      <c r="RD107" s="72"/>
      <c r="RE107" s="72"/>
      <c r="RF107" s="72"/>
      <c r="RG107" s="72"/>
      <c r="RH107" s="72"/>
      <c r="RI107" s="72"/>
      <c r="RJ107" s="72"/>
      <c r="RK107" s="72"/>
      <c r="RL107" s="72"/>
      <c r="RM107" s="72"/>
      <c r="RN107" s="72"/>
      <c r="RO107" s="72"/>
      <c r="RP107" s="72"/>
      <c r="RQ107" s="72"/>
      <c r="RR107" s="72"/>
      <c r="RS107" s="72"/>
      <c r="RT107" s="72"/>
      <c r="RU107" s="72"/>
      <c r="RV107" s="72"/>
      <c r="RW107" s="72"/>
      <c r="RX107" s="72"/>
      <c r="RY107" s="72"/>
      <c r="RZ107" s="72"/>
      <c r="SA107" s="72"/>
      <c r="SB107" s="72"/>
      <c r="SC107" s="72"/>
      <c r="SD107" s="72"/>
      <c r="SE107" s="72"/>
      <c r="SF107" s="72"/>
      <c r="SG107" s="72"/>
      <c r="SH107" s="72"/>
      <c r="SI107" s="72"/>
      <c r="SJ107" s="72"/>
      <c r="SK107" s="72"/>
      <c r="SL107" s="72"/>
      <c r="SM107" s="72"/>
      <c r="SN107" s="72"/>
      <c r="SO107" s="72"/>
      <c r="SP107" s="72"/>
      <c r="SQ107" s="72"/>
      <c r="SR107" s="72"/>
      <c r="SS107" s="72"/>
      <c r="ST107" s="72"/>
      <c r="SU107" s="72"/>
      <c r="SV107" s="72"/>
      <c r="SW107" s="72"/>
      <c r="SX107" s="72"/>
      <c r="SY107" s="72"/>
      <c r="SZ107" s="72"/>
      <c r="TA107" s="72"/>
      <c r="TB107" s="72"/>
      <c r="TC107" s="72"/>
      <c r="TD107" s="72"/>
      <c r="TE107" s="72"/>
      <c r="TF107" s="72"/>
      <c r="TG107" s="72"/>
      <c r="TH107" s="72"/>
      <c r="TI107" s="72"/>
      <c r="TJ107" s="72"/>
      <c r="TK107" s="72"/>
      <c r="TL107" s="72"/>
      <c r="TM107" s="72"/>
      <c r="TN107" s="72"/>
      <c r="TO107" s="72"/>
      <c r="TP107" s="72"/>
      <c r="TQ107" s="72"/>
      <c r="TR107" s="72"/>
      <c r="TS107" s="72"/>
      <c r="TT107" s="72"/>
      <c r="TU107" s="72"/>
      <c r="TV107" s="72"/>
      <c r="TW107" s="72"/>
      <c r="TX107" s="72"/>
      <c r="TY107" s="72"/>
      <c r="TZ107" s="72"/>
      <c r="UA107" s="72"/>
      <c r="UB107" s="72"/>
      <c r="UC107" s="72"/>
      <c r="UD107" s="72"/>
      <c r="UE107" s="72"/>
      <c r="UF107" s="72"/>
      <c r="UG107" s="72"/>
      <c r="UH107" s="72"/>
      <c r="UI107" s="72"/>
      <c r="UJ107" s="72"/>
      <c r="UK107" s="72"/>
      <c r="UL107" s="72"/>
      <c r="UM107" s="72"/>
      <c r="UN107" s="72"/>
      <c r="UO107" s="72"/>
      <c r="UP107" s="72"/>
      <c r="UQ107" s="72"/>
      <c r="UR107" s="72"/>
      <c r="US107" s="72"/>
      <c r="UT107" s="72"/>
      <c r="UU107" s="72"/>
      <c r="UV107" s="72"/>
      <c r="UW107" s="72"/>
      <c r="UX107" s="72"/>
      <c r="UY107" s="72"/>
      <c r="UZ107" s="72"/>
      <c r="VA107" s="72"/>
      <c r="VB107" s="72"/>
      <c r="VC107" s="72"/>
      <c r="VD107" s="72"/>
      <c r="VE107" s="72"/>
      <c r="VF107" s="72"/>
      <c r="VG107" s="72"/>
      <c r="VH107" s="72"/>
      <c r="VI107" s="72"/>
      <c r="VJ107" s="72"/>
      <c r="VK107" s="72"/>
      <c r="VL107" s="72"/>
      <c r="VM107" s="72"/>
      <c r="VN107" s="72"/>
      <c r="VO107" s="72"/>
      <c r="VP107" s="72"/>
      <c r="VQ107" s="72"/>
      <c r="VR107" s="72"/>
      <c r="VS107" s="72"/>
      <c r="VT107" s="72"/>
      <c r="VU107" s="72"/>
      <c r="VV107" s="72"/>
      <c r="VW107" s="72"/>
      <c r="VX107" s="72"/>
      <c r="VY107" s="72"/>
      <c r="VZ107" s="72"/>
      <c r="WA107" s="72"/>
      <c r="WB107" s="72"/>
      <c r="WC107" s="72"/>
      <c r="WD107" s="72"/>
      <c r="WE107" s="72"/>
      <c r="WF107" s="72"/>
      <c r="WG107" s="72"/>
      <c r="WH107" s="72"/>
      <c r="WI107" s="72"/>
      <c r="WJ107" s="72"/>
      <c r="WK107" s="72"/>
      <c r="WL107" s="72"/>
      <c r="WM107" s="72"/>
      <c r="WN107" s="72"/>
      <c r="WO107" s="72"/>
      <c r="WP107" s="72"/>
      <c r="WQ107" s="72"/>
      <c r="WR107" s="72"/>
      <c r="WS107" s="72"/>
      <c r="WT107" s="72"/>
      <c r="WU107" s="72"/>
      <c r="WV107" s="72"/>
      <c r="WW107" s="72"/>
      <c r="WX107" s="72"/>
      <c r="WY107" s="72"/>
      <c r="WZ107" s="72"/>
      <c r="XA107" s="72"/>
      <c r="XB107" s="72"/>
      <c r="XC107" s="72"/>
      <c r="XD107" s="72"/>
      <c r="XE107" s="72"/>
      <c r="XF107" s="72"/>
      <c r="XG107" s="72"/>
      <c r="XH107" s="72"/>
      <c r="XI107" s="72"/>
      <c r="XJ107" s="72"/>
      <c r="XK107" s="72"/>
      <c r="XL107" s="72"/>
      <c r="XM107" s="72"/>
      <c r="XN107" s="72"/>
      <c r="XO107" s="72"/>
      <c r="XP107" s="72"/>
      <c r="XQ107" s="72"/>
      <c r="XR107" s="72"/>
      <c r="XS107" s="72"/>
      <c r="XT107" s="72"/>
      <c r="XU107" s="72"/>
      <c r="XV107" s="72"/>
      <c r="XW107" s="72"/>
      <c r="XX107" s="72"/>
      <c r="XY107" s="72"/>
      <c r="XZ107" s="72"/>
      <c r="YA107" s="72"/>
      <c r="YB107" s="72"/>
      <c r="YC107" s="72"/>
      <c r="YD107" s="72"/>
      <c r="YE107" s="72"/>
      <c r="YF107" s="72"/>
      <c r="YG107" s="72"/>
      <c r="YH107" s="72"/>
      <c r="YI107" s="72"/>
      <c r="YJ107" s="72"/>
      <c r="YK107" s="72"/>
      <c r="YL107" s="72"/>
      <c r="YM107" s="72"/>
      <c r="YN107" s="72"/>
      <c r="YO107" s="72"/>
      <c r="YP107" s="72"/>
      <c r="YQ107" s="72"/>
      <c r="YR107" s="72"/>
      <c r="YS107" s="72"/>
      <c r="YT107" s="72"/>
      <c r="YU107" s="72"/>
      <c r="YV107" s="72"/>
      <c r="YW107" s="72"/>
      <c r="YX107" s="72"/>
      <c r="YY107" s="72"/>
      <c r="YZ107" s="72"/>
      <c r="ZA107" s="72"/>
      <c r="ZB107" s="72"/>
      <c r="ZC107" s="72"/>
      <c r="ZD107" s="72"/>
      <c r="ZE107" s="72"/>
      <c r="ZF107" s="72"/>
      <c r="ZG107" s="72"/>
      <c r="ZH107" s="72"/>
      <c r="ZI107" s="72"/>
      <c r="ZJ107" s="72"/>
      <c r="ZK107" s="72"/>
      <c r="ZL107" s="72"/>
      <c r="ZM107" s="72"/>
      <c r="ZN107" s="72"/>
      <c r="ZO107" s="72"/>
      <c r="ZP107" s="72"/>
      <c r="ZQ107" s="72"/>
      <c r="ZR107" s="72"/>
      <c r="ZS107" s="72"/>
      <c r="ZT107" s="72"/>
      <c r="ZU107" s="72"/>
      <c r="ZV107" s="72"/>
      <c r="ZW107" s="72"/>
      <c r="ZX107" s="72"/>
      <c r="ZY107" s="72"/>
      <c r="ZZ107" s="72"/>
      <c r="AAA107" s="72"/>
      <c r="AAB107" s="72"/>
      <c r="AAC107" s="72"/>
      <c r="AAD107" s="72"/>
      <c r="AAE107" s="72"/>
      <c r="AAF107" s="72"/>
      <c r="AAG107" s="72"/>
      <c r="AAH107" s="72"/>
      <c r="AAI107" s="72"/>
      <c r="AAJ107" s="72"/>
      <c r="AAK107" s="72"/>
      <c r="AAL107" s="72"/>
      <c r="AAM107" s="72"/>
      <c r="AAN107" s="72"/>
      <c r="AAO107" s="72"/>
      <c r="AAP107" s="72"/>
      <c r="AAQ107" s="72"/>
      <c r="AAR107" s="72"/>
      <c r="AAS107" s="72"/>
      <c r="AAT107" s="72"/>
      <c r="AAU107" s="72"/>
      <c r="AAV107" s="72"/>
      <c r="AAW107" s="72"/>
      <c r="AAX107" s="72"/>
      <c r="AAY107" s="72"/>
      <c r="AAZ107" s="72"/>
      <c r="ABA107" s="72"/>
      <c r="ABB107" s="72"/>
      <c r="ABC107" s="72"/>
      <c r="ABD107" s="72"/>
      <c r="ABE107" s="72"/>
      <c r="ABF107" s="72"/>
      <c r="ABG107" s="72"/>
      <c r="ABH107" s="72"/>
      <c r="ABI107" s="72"/>
      <c r="ABJ107" s="72"/>
      <c r="ABK107" s="72"/>
      <c r="ABL107" s="72"/>
      <c r="ABM107" s="72"/>
      <c r="ABN107" s="72"/>
      <c r="ABO107" s="72"/>
      <c r="ABP107" s="72"/>
      <c r="ABQ107" s="72"/>
      <c r="ABR107" s="72"/>
      <c r="ABS107" s="72"/>
      <c r="ABT107" s="72"/>
      <c r="ABU107" s="72"/>
      <c r="ABV107" s="72"/>
      <c r="ABW107" s="72"/>
      <c r="ABX107" s="72"/>
      <c r="ABY107" s="72"/>
      <c r="ABZ107" s="72"/>
      <c r="ACA107" s="72"/>
      <c r="ACB107" s="72"/>
      <c r="ACC107" s="72"/>
      <c r="ACD107" s="72"/>
      <c r="ACE107" s="72"/>
      <c r="ACF107" s="72"/>
      <c r="ACG107" s="72"/>
      <c r="ACH107" s="72"/>
      <c r="ACI107" s="72"/>
      <c r="ACJ107" s="72"/>
      <c r="ACK107" s="72"/>
      <c r="ACL107" s="72"/>
      <c r="ACM107" s="72"/>
      <c r="ACN107" s="72"/>
      <c r="ACO107" s="72"/>
      <c r="ACP107" s="72"/>
      <c r="ACQ107" s="72"/>
      <c r="ACR107" s="72"/>
      <c r="ACS107" s="72"/>
      <c r="ACT107" s="72"/>
      <c r="ACU107" s="72"/>
      <c r="ACV107" s="72"/>
      <c r="ACW107" s="72"/>
      <c r="ACX107" s="72"/>
      <c r="ACY107" s="72"/>
      <c r="ACZ107" s="72"/>
      <c r="ADA107" s="72"/>
      <c r="ADB107" s="72"/>
      <c r="ADC107" s="72"/>
      <c r="ADD107" s="72"/>
      <c r="ADE107" s="72"/>
      <c r="ADF107" s="72"/>
      <c r="ADG107" s="72"/>
      <c r="ADH107" s="72"/>
      <c r="ADI107" s="72"/>
      <c r="ADJ107" s="72"/>
      <c r="ADK107" s="72"/>
      <c r="ADL107" s="72"/>
      <c r="ADM107" s="72"/>
      <c r="ADN107" s="72"/>
      <c r="ADO107" s="72"/>
      <c r="ADP107" s="72"/>
      <c r="ADQ107" s="72"/>
      <c r="ADR107" s="72"/>
      <c r="ADS107" s="72"/>
      <c r="ADT107" s="72"/>
      <c r="ADU107" s="72"/>
      <c r="ADV107" s="72"/>
      <c r="ADW107" s="72"/>
      <c r="ADX107" s="72"/>
      <c r="ADY107" s="72"/>
      <c r="ADZ107" s="72"/>
      <c r="AEA107" s="72"/>
      <c r="AEB107" s="72"/>
      <c r="AEC107" s="72"/>
      <c r="AED107" s="72"/>
      <c r="AEE107" s="72"/>
      <c r="AEF107" s="72"/>
      <c r="AEG107" s="72"/>
      <c r="AEH107" s="72"/>
      <c r="AEI107" s="72"/>
      <c r="AEJ107" s="72"/>
      <c r="AEK107" s="72"/>
      <c r="AEL107" s="72"/>
      <c r="AEM107" s="72"/>
      <c r="AEN107" s="72"/>
      <c r="AEO107" s="72"/>
      <c r="AEP107" s="72"/>
      <c r="AEQ107" s="72"/>
      <c r="AER107" s="72"/>
      <c r="AES107" s="72"/>
      <c r="AET107" s="72"/>
      <c r="AEU107" s="72"/>
      <c r="AEV107" s="72"/>
      <c r="AEW107" s="72"/>
      <c r="AEX107" s="72"/>
      <c r="AEY107" s="72"/>
      <c r="AEZ107" s="72"/>
      <c r="AFA107" s="72"/>
      <c r="AFB107" s="72"/>
      <c r="AFC107" s="72"/>
      <c r="AFD107" s="72"/>
      <c r="AFE107" s="72"/>
      <c r="AFF107" s="72"/>
      <c r="AFG107" s="72"/>
      <c r="AFH107" s="72"/>
      <c r="AFI107" s="72"/>
      <c r="AFJ107" s="72"/>
      <c r="AFK107" s="72"/>
      <c r="AFL107" s="72"/>
      <c r="AFM107" s="72"/>
      <c r="AFN107" s="72"/>
      <c r="AFO107" s="72"/>
      <c r="AFP107" s="72"/>
      <c r="AFQ107" s="72"/>
      <c r="AFR107" s="72"/>
      <c r="AFS107" s="72"/>
      <c r="AFT107" s="72"/>
      <c r="AFU107" s="72"/>
      <c r="AFV107" s="72"/>
      <c r="AFW107" s="72"/>
      <c r="AFX107" s="72"/>
      <c r="AFY107" s="72"/>
      <c r="AFZ107" s="72"/>
      <c r="AGA107" s="72"/>
      <c r="AGB107" s="72"/>
      <c r="AGC107" s="72"/>
      <c r="AGD107" s="72"/>
      <c r="AGE107" s="72"/>
      <c r="AGF107" s="72"/>
      <c r="AGG107" s="72"/>
      <c r="AGH107" s="72"/>
      <c r="AGI107" s="72"/>
      <c r="AGJ107" s="72"/>
      <c r="AGK107" s="72"/>
      <c r="AGL107" s="72"/>
      <c r="AGM107" s="72"/>
      <c r="AGN107" s="72"/>
      <c r="AGO107" s="72"/>
      <c r="AGP107" s="72"/>
      <c r="AGQ107" s="72"/>
      <c r="AGR107" s="72"/>
      <c r="AGS107" s="72"/>
      <c r="AGT107" s="72"/>
      <c r="AGU107" s="72"/>
      <c r="AGV107" s="72"/>
      <c r="AGW107" s="72"/>
      <c r="AGX107" s="72"/>
      <c r="AGY107" s="72"/>
      <c r="AGZ107" s="72"/>
      <c r="AHA107" s="72"/>
      <c r="AHB107" s="72"/>
      <c r="AHC107" s="72"/>
      <c r="AHD107" s="72"/>
      <c r="AHE107" s="72"/>
      <c r="AHF107" s="72"/>
      <c r="AHG107" s="72"/>
      <c r="AHH107" s="72"/>
      <c r="AHI107" s="72"/>
      <c r="AHJ107" s="72"/>
      <c r="AHK107" s="72"/>
      <c r="AHL107" s="72"/>
      <c r="AHM107" s="72"/>
      <c r="AHN107" s="72"/>
      <c r="AHO107" s="72"/>
      <c r="AHP107" s="72"/>
      <c r="AHQ107" s="72"/>
      <c r="AHR107" s="72"/>
      <c r="AHS107" s="72"/>
      <c r="AHT107" s="72"/>
      <c r="AHU107" s="72"/>
      <c r="AHV107" s="72"/>
      <c r="AHW107" s="72"/>
      <c r="AHX107" s="72"/>
      <c r="AHY107" s="72"/>
      <c r="AHZ107" s="72"/>
      <c r="AIA107" s="72"/>
      <c r="AIB107" s="72"/>
      <c r="AIC107" s="72"/>
      <c r="AID107" s="72"/>
      <c r="AIE107" s="72"/>
      <c r="AIF107" s="72"/>
      <c r="AIG107" s="72"/>
      <c r="AIH107" s="72"/>
      <c r="AII107" s="72"/>
      <c r="AIJ107" s="72"/>
      <c r="AIK107" s="72"/>
      <c r="AIL107" s="72"/>
      <c r="AIM107" s="72"/>
      <c r="AIN107" s="72"/>
      <c r="AIO107" s="72"/>
      <c r="AIP107" s="72"/>
      <c r="AIQ107" s="72"/>
      <c r="AIR107" s="72"/>
      <c r="AIS107" s="72"/>
      <c r="AIT107" s="72"/>
      <c r="AIU107" s="72"/>
      <c r="AIV107" s="72"/>
      <c r="AIW107" s="72"/>
      <c r="AIX107" s="72"/>
      <c r="AIY107" s="72"/>
      <c r="AIZ107" s="72"/>
      <c r="AJA107" s="72"/>
      <c r="AJB107" s="72"/>
      <c r="AJC107" s="72"/>
      <c r="AJD107" s="72"/>
      <c r="AJE107" s="72"/>
      <c r="AJF107" s="72"/>
      <c r="AJG107" s="72"/>
      <c r="AJH107" s="72"/>
      <c r="AJI107" s="72"/>
      <c r="AJJ107" s="72"/>
      <c r="AJK107" s="72"/>
      <c r="AJL107" s="72"/>
      <c r="AJM107" s="72"/>
      <c r="AJN107" s="72"/>
      <c r="AJO107" s="72"/>
      <c r="AJP107" s="72"/>
      <c r="AJQ107" s="72"/>
      <c r="AJR107" s="72"/>
      <c r="AJS107" s="72"/>
      <c r="AJT107" s="72"/>
      <c r="AJU107" s="72"/>
      <c r="AJV107" s="72"/>
      <c r="AJW107" s="72"/>
      <c r="AJX107" s="72"/>
      <c r="AJY107" s="72"/>
      <c r="AJZ107" s="72"/>
      <c r="AKA107" s="72"/>
      <c r="AKB107" s="72"/>
      <c r="AKC107" s="72"/>
      <c r="AKD107" s="72"/>
      <c r="AKE107" s="72"/>
      <c r="AKF107" s="72"/>
      <c r="AKG107" s="72"/>
      <c r="AKH107" s="72"/>
      <c r="AKI107" s="72"/>
      <c r="AKJ107" s="72"/>
      <c r="AKK107" s="72"/>
      <c r="AKL107" s="72"/>
      <c r="AKM107" s="72"/>
      <c r="AKN107" s="72"/>
      <c r="AKO107" s="72"/>
      <c r="AKP107" s="72"/>
      <c r="AKQ107" s="72"/>
      <c r="AKR107" s="72"/>
      <c r="AKS107" s="72"/>
      <c r="AKT107" s="72"/>
      <c r="AKU107" s="72"/>
      <c r="AKV107" s="72"/>
      <c r="AKW107" s="72"/>
      <c r="AKX107" s="72"/>
      <c r="AKY107" s="72"/>
      <c r="AKZ107" s="72"/>
      <c r="ALA107" s="72"/>
      <c r="ALB107" s="72"/>
      <c r="ALC107" s="72"/>
      <c r="ALD107" s="72"/>
      <c r="ALE107" s="72"/>
      <c r="ALF107" s="72"/>
      <c r="ALG107" s="72"/>
      <c r="ALH107" s="72"/>
      <c r="ALI107" s="72"/>
      <c r="ALJ107" s="72"/>
      <c r="ALK107" s="72"/>
      <c r="ALL107" s="72"/>
      <c r="ALM107" s="72"/>
      <c r="ALN107" s="72"/>
      <c r="ALO107" s="72"/>
      <c r="ALP107" s="72"/>
      <c r="ALQ107" s="72"/>
      <c r="ALR107" s="72"/>
      <c r="ALS107" s="72"/>
      <c r="ALT107" s="72"/>
      <c r="ALU107" s="72"/>
      <c r="ALV107" s="72"/>
      <c r="ALW107" s="72"/>
      <c r="ALX107" s="72"/>
      <c r="ALY107" s="72"/>
      <c r="ALZ107" s="72"/>
      <c r="AMA107" s="72"/>
      <c r="AMB107" s="72"/>
      <c r="AMC107" s="72"/>
      <c r="AMD107" s="72"/>
      <c r="AME107" s="72"/>
      <c r="AMF107" s="72"/>
      <c r="AMG107" s="72"/>
      <c r="AMH107" s="72"/>
      <c r="AMI107" s="72"/>
      <c r="AMJ107" s="72"/>
      <c r="AMK107" s="72"/>
      <c r="AML107" s="72"/>
      <c r="AMM107" s="72"/>
      <c r="AMN107" s="72"/>
      <c r="AMO107" s="72"/>
      <c r="AMP107" s="72"/>
      <c r="AMQ107" s="72"/>
      <c r="AMR107" s="72"/>
      <c r="AMS107" s="72"/>
      <c r="AMT107" s="72"/>
      <c r="AMU107" s="72"/>
      <c r="AMV107" s="72"/>
      <c r="AMW107" s="72"/>
      <c r="AMX107" s="72"/>
      <c r="AMY107" s="72"/>
      <c r="AMZ107" s="72"/>
      <c r="ANA107" s="72"/>
      <c r="ANB107" s="72"/>
      <c r="ANC107" s="72"/>
      <c r="AND107" s="72"/>
      <c r="ANE107" s="72"/>
      <c r="ANF107" s="72"/>
      <c r="ANG107" s="72"/>
      <c r="ANH107" s="72"/>
      <c r="ANI107" s="72"/>
      <c r="ANJ107" s="72"/>
      <c r="ANK107" s="72"/>
      <c r="ANL107" s="72"/>
      <c r="ANM107" s="72"/>
      <c r="ANN107" s="72"/>
      <c r="ANO107" s="72"/>
      <c r="ANP107" s="72"/>
      <c r="ANQ107" s="72"/>
      <c r="ANR107" s="72"/>
      <c r="ANS107" s="72"/>
      <c r="ANT107" s="72"/>
      <c r="ANU107" s="72"/>
      <c r="ANV107" s="72"/>
      <c r="ANW107" s="72"/>
      <c r="ANX107" s="72"/>
      <c r="ANY107" s="72"/>
      <c r="ANZ107" s="72"/>
      <c r="AOA107" s="72"/>
      <c r="AOB107" s="72"/>
      <c r="AOC107" s="72"/>
      <c r="AOD107" s="72"/>
      <c r="AOE107" s="72"/>
      <c r="AOF107" s="72"/>
      <c r="AOG107" s="72"/>
      <c r="AOH107" s="72"/>
      <c r="AOI107" s="72"/>
      <c r="AOJ107" s="72"/>
      <c r="AOK107" s="72"/>
      <c r="AOL107" s="72"/>
      <c r="AOM107" s="72"/>
      <c r="AON107" s="72"/>
      <c r="AOO107" s="72"/>
      <c r="AOP107" s="72"/>
      <c r="AOQ107" s="72"/>
      <c r="AOR107" s="72"/>
      <c r="AOS107" s="72"/>
      <c r="AOT107" s="72"/>
      <c r="AOU107" s="72"/>
      <c r="AOV107" s="72"/>
      <c r="AOW107" s="72"/>
      <c r="AOX107" s="72"/>
      <c r="AOY107" s="72"/>
      <c r="AOZ107" s="72"/>
      <c r="APA107" s="72"/>
      <c r="APB107" s="72"/>
      <c r="APC107" s="72"/>
      <c r="APD107" s="72"/>
      <c r="APE107" s="72"/>
      <c r="APF107" s="72"/>
      <c r="APG107" s="72"/>
      <c r="APH107" s="72"/>
      <c r="API107" s="72"/>
      <c r="APJ107" s="72"/>
      <c r="APK107" s="72"/>
      <c r="APL107" s="72"/>
      <c r="APM107" s="72"/>
      <c r="APN107" s="72"/>
      <c r="APO107" s="72"/>
      <c r="APP107" s="72"/>
      <c r="APQ107" s="72"/>
      <c r="APR107" s="72"/>
      <c r="APS107" s="72"/>
      <c r="APT107" s="72"/>
      <c r="APU107" s="72"/>
      <c r="APV107" s="72"/>
      <c r="APW107" s="72"/>
      <c r="APX107" s="72"/>
      <c r="APY107" s="72"/>
      <c r="APZ107" s="72"/>
      <c r="AQA107" s="72"/>
      <c r="AQB107" s="72"/>
      <c r="AQC107" s="72"/>
      <c r="AQD107" s="72"/>
      <c r="AQE107" s="72"/>
      <c r="AQF107" s="72"/>
      <c r="AQG107" s="72"/>
      <c r="AQH107" s="72"/>
      <c r="AQI107" s="72"/>
      <c r="AQJ107" s="72"/>
      <c r="AQK107" s="72"/>
      <c r="AQL107" s="72"/>
      <c r="AQM107" s="72"/>
      <c r="AQN107" s="72"/>
      <c r="AQO107" s="72"/>
      <c r="AQP107" s="72"/>
      <c r="AQQ107" s="72"/>
      <c r="AQR107" s="72"/>
      <c r="AQS107" s="72"/>
      <c r="AQT107" s="72"/>
      <c r="AQU107" s="72"/>
      <c r="AQV107" s="72"/>
      <c r="AQW107" s="72"/>
      <c r="AQX107" s="72"/>
      <c r="AQY107" s="72"/>
      <c r="AQZ107" s="72"/>
      <c r="ARA107" s="72"/>
      <c r="ARB107" s="72"/>
      <c r="ARC107" s="72"/>
      <c r="ARD107" s="72"/>
      <c r="ARE107" s="72"/>
      <c r="ARF107" s="72"/>
      <c r="ARG107" s="72"/>
      <c r="ARH107" s="72"/>
      <c r="ARI107" s="72"/>
      <c r="ARJ107" s="72"/>
      <c r="ARK107" s="72"/>
      <c r="ARL107" s="72"/>
      <c r="ARM107" s="72"/>
      <c r="ARN107" s="72"/>
      <c r="ARO107" s="72"/>
      <c r="ARP107" s="72"/>
      <c r="ARQ107" s="72"/>
      <c r="ARR107" s="72"/>
      <c r="ARS107" s="72"/>
      <c r="ART107" s="72"/>
      <c r="ARU107" s="72"/>
      <c r="ARV107" s="72"/>
      <c r="ARW107" s="72"/>
      <c r="ARX107" s="72"/>
      <c r="ARY107" s="72"/>
      <c r="ARZ107" s="72"/>
      <c r="ASA107" s="72"/>
      <c r="ASB107" s="72"/>
      <c r="ASC107" s="72"/>
      <c r="ASD107" s="72"/>
      <c r="ASE107" s="72"/>
      <c r="ASF107" s="72"/>
      <c r="ASG107" s="72"/>
      <c r="ASH107" s="72"/>
      <c r="ASI107" s="72"/>
      <c r="ASJ107" s="72"/>
      <c r="ASK107" s="72"/>
      <c r="ASL107" s="72"/>
      <c r="ASM107" s="72"/>
      <c r="ASN107" s="72"/>
      <c r="ASO107" s="72"/>
      <c r="ASP107" s="72"/>
      <c r="ASQ107" s="72"/>
      <c r="ASR107" s="72"/>
      <c r="ASS107" s="72"/>
      <c r="AST107" s="72"/>
      <c r="ASU107" s="72"/>
      <c r="ASV107" s="72"/>
      <c r="ASW107" s="72"/>
      <c r="ASX107" s="72"/>
      <c r="ASY107" s="72"/>
      <c r="ASZ107" s="72"/>
      <c r="ATA107" s="72"/>
      <c r="ATB107" s="72"/>
      <c r="ATC107" s="72"/>
      <c r="ATD107" s="72"/>
      <c r="ATE107" s="72"/>
      <c r="ATF107" s="72"/>
      <c r="ATG107" s="72"/>
      <c r="ATH107" s="72"/>
      <c r="ATI107" s="72"/>
      <c r="ATJ107" s="72"/>
      <c r="ATK107" s="72"/>
      <c r="ATL107" s="72"/>
      <c r="ATM107" s="72"/>
      <c r="ATN107" s="72"/>
      <c r="ATO107" s="72"/>
      <c r="ATP107" s="72"/>
      <c r="ATQ107" s="72"/>
      <c r="ATR107" s="72"/>
      <c r="ATS107" s="72"/>
      <c r="ATT107" s="72"/>
      <c r="ATU107" s="72"/>
      <c r="ATV107" s="72"/>
      <c r="ATW107" s="72"/>
      <c r="ATX107" s="72"/>
      <c r="ATY107" s="72"/>
      <c r="ATZ107" s="72"/>
      <c r="AUA107" s="72"/>
      <c r="AUB107" s="72"/>
      <c r="AUC107" s="72"/>
      <c r="AUD107" s="72"/>
      <c r="AUE107" s="72"/>
      <c r="AUF107" s="72"/>
      <c r="AUG107" s="72"/>
      <c r="AUH107" s="72"/>
      <c r="AUI107" s="72"/>
      <c r="AUJ107" s="72"/>
      <c r="AUK107" s="72"/>
      <c r="AUL107" s="72"/>
      <c r="AUM107" s="72"/>
      <c r="AUN107" s="72"/>
      <c r="AUO107" s="72"/>
      <c r="AUP107" s="72"/>
      <c r="AUQ107" s="72"/>
      <c r="AUR107" s="72"/>
      <c r="AUS107" s="72"/>
      <c r="AUT107" s="72"/>
      <c r="AUU107" s="72"/>
      <c r="AUV107" s="72"/>
      <c r="AUW107" s="72"/>
      <c r="AUX107" s="72"/>
      <c r="AUY107" s="72"/>
      <c r="AUZ107" s="72"/>
      <c r="AVA107" s="72"/>
      <c r="AVB107" s="72"/>
      <c r="AVC107" s="72"/>
      <c r="AVD107" s="72"/>
      <c r="AVE107" s="72"/>
      <c r="AVF107" s="72"/>
      <c r="AVG107" s="72"/>
      <c r="AVH107" s="72"/>
      <c r="AVI107" s="72"/>
      <c r="AVJ107" s="72"/>
      <c r="AVK107" s="72"/>
      <c r="AVL107" s="72"/>
      <c r="AVM107" s="72"/>
      <c r="AVN107" s="72"/>
      <c r="AVO107" s="72"/>
      <c r="AVP107" s="72"/>
      <c r="AVQ107" s="72"/>
      <c r="AVR107" s="72"/>
      <c r="AVS107" s="72"/>
      <c r="AVT107" s="72"/>
      <c r="AVU107" s="72"/>
      <c r="AVV107" s="72"/>
      <c r="AVW107" s="72"/>
      <c r="AVX107" s="72"/>
      <c r="AVY107" s="72"/>
      <c r="AVZ107" s="72"/>
      <c r="AWA107" s="72"/>
      <c r="AWB107" s="72"/>
      <c r="AWC107" s="72"/>
      <c r="AWD107" s="72"/>
      <c r="AWE107" s="72"/>
      <c r="AWF107" s="72"/>
      <c r="AWG107" s="72"/>
      <c r="AWH107" s="72"/>
      <c r="AWI107" s="72"/>
      <c r="AWJ107" s="72"/>
      <c r="AWK107" s="72"/>
      <c r="AWL107" s="72"/>
      <c r="AWM107" s="72"/>
      <c r="AWN107" s="72"/>
      <c r="AWO107" s="72"/>
      <c r="AWP107" s="72"/>
      <c r="AWQ107" s="72"/>
      <c r="AWR107" s="72"/>
      <c r="AWS107" s="72"/>
      <c r="AWT107" s="72"/>
      <c r="AWU107" s="72"/>
      <c r="AWV107" s="72"/>
      <c r="AWW107" s="72"/>
      <c r="AWX107" s="72"/>
      <c r="AWY107" s="72"/>
      <c r="AWZ107" s="72"/>
      <c r="AXA107" s="72"/>
      <c r="AXB107" s="72"/>
      <c r="AXC107" s="72"/>
      <c r="AXD107" s="72"/>
      <c r="AXE107" s="72"/>
      <c r="AXF107" s="72"/>
      <c r="AXG107" s="72"/>
      <c r="AXH107" s="72"/>
      <c r="AXI107" s="72"/>
      <c r="AXJ107" s="72"/>
      <c r="AXK107" s="72"/>
      <c r="AXL107" s="72"/>
      <c r="AXM107" s="72"/>
      <c r="AXN107" s="72"/>
      <c r="AXO107" s="72"/>
      <c r="AXP107" s="72"/>
      <c r="AXQ107" s="72"/>
      <c r="AXR107" s="72"/>
      <c r="AXS107" s="72"/>
      <c r="AXT107" s="72"/>
      <c r="AXU107" s="72"/>
      <c r="AXV107" s="72"/>
      <c r="AXW107" s="72"/>
      <c r="AXX107" s="72"/>
      <c r="AXY107" s="72"/>
      <c r="AXZ107" s="72"/>
      <c r="AYA107" s="72"/>
      <c r="AYB107" s="72"/>
      <c r="AYC107" s="72"/>
      <c r="AYD107" s="72"/>
      <c r="AYE107" s="72"/>
      <c r="AYF107" s="72"/>
      <c r="AYG107" s="72"/>
      <c r="AYH107" s="72"/>
      <c r="AYI107" s="72"/>
      <c r="AYJ107" s="72"/>
      <c r="AYK107" s="72"/>
      <c r="AYL107" s="72"/>
      <c r="AYM107" s="72"/>
      <c r="AYN107" s="72"/>
      <c r="AYO107" s="72"/>
      <c r="AYP107" s="72"/>
      <c r="AYQ107" s="72"/>
      <c r="AYR107" s="72"/>
      <c r="AYS107" s="72"/>
      <c r="AYT107" s="72"/>
      <c r="AYU107" s="72"/>
      <c r="AYV107" s="72"/>
      <c r="AYW107" s="72"/>
      <c r="AYX107" s="72"/>
      <c r="AYY107" s="72"/>
      <c r="AYZ107" s="72"/>
      <c r="AZA107" s="72"/>
      <c r="AZB107" s="72"/>
      <c r="AZC107" s="72"/>
      <c r="AZD107" s="72"/>
      <c r="AZE107" s="72"/>
      <c r="AZF107" s="72"/>
      <c r="AZG107" s="72"/>
      <c r="AZH107" s="72"/>
      <c r="AZI107" s="72"/>
      <c r="AZJ107" s="72"/>
      <c r="AZK107" s="72"/>
      <c r="AZL107" s="72"/>
      <c r="AZM107" s="72"/>
      <c r="AZN107" s="72"/>
      <c r="AZO107" s="72"/>
      <c r="AZP107" s="72"/>
      <c r="AZQ107" s="72"/>
      <c r="AZR107" s="72"/>
      <c r="AZS107" s="72"/>
      <c r="AZT107" s="72"/>
      <c r="AZU107" s="72"/>
      <c r="AZV107" s="72"/>
      <c r="AZW107" s="72"/>
      <c r="AZX107" s="72"/>
      <c r="AZY107" s="72"/>
      <c r="AZZ107" s="72"/>
      <c r="BAA107" s="72"/>
      <c r="BAB107" s="72"/>
      <c r="BAC107" s="72"/>
      <c r="BAD107" s="72"/>
      <c r="BAE107" s="72"/>
      <c r="BAF107" s="72"/>
      <c r="BAG107" s="72"/>
      <c r="BAH107" s="72"/>
      <c r="BAI107" s="72"/>
      <c r="BAJ107" s="72"/>
      <c r="BAK107" s="72"/>
      <c r="BAL107" s="72"/>
      <c r="BAM107" s="72"/>
      <c r="BAN107" s="72"/>
      <c r="BAO107" s="72"/>
      <c r="BAP107" s="72"/>
      <c r="BAQ107" s="72"/>
      <c r="BAR107" s="72"/>
      <c r="BAS107" s="72"/>
      <c r="BAT107" s="72"/>
      <c r="BAU107" s="72"/>
      <c r="BAV107" s="72"/>
      <c r="BAW107" s="72"/>
      <c r="BAX107" s="72"/>
      <c r="BAY107" s="72"/>
      <c r="BAZ107" s="72"/>
      <c r="BBA107" s="72"/>
      <c r="BBB107" s="72"/>
      <c r="BBC107" s="72"/>
      <c r="BBD107" s="72"/>
      <c r="BBE107" s="72"/>
      <c r="BBF107" s="72"/>
      <c r="BBG107" s="72"/>
      <c r="BBH107" s="72"/>
      <c r="BBI107" s="72"/>
      <c r="BBJ107" s="72"/>
      <c r="BBK107" s="72"/>
      <c r="BBL107" s="72"/>
      <c r="BBM107" s="72"/>
      <c r="BBN107" s="72"/>
      <c r="BBO107" s="72"/>
      <c r="BBP107" s="72"/>
      <c r="BBQ107" s="72"/>
      <c r="BBR107" s="72"/>
      <c r="BBS107" s="72"/>
      <c r="BBT107" s="72"/>
      <c r="BBU107" s="72"/>
      <c r="BBV107" s="72"/>
      <c r="BBW107" s="72"/>
      <c r="BBX107" s="72"/>
      <c r="BBY107" s="72"/>
      <c r="BBZ107" s="72"/>
      <c r="BCA107" s="72"/>
      <c r="BCB107" s="72"/>
      <c r="BCC107" s="72"/>
      <c r="BCD107" s="72"/>
      <c r="BCE107" s="72"/>
      <c r="BCF107" s="72"/>
      <c r="BCG107" s="72"/>
      <c r="BCH107" s="72"/>
      <c r="BCI107" s="72"/>
      <c r="BCJ107" s="72"/>
      <c r="BCK107" s="72"/>
      <c r="BCL107" s="72"/>
      <c r="BCM107" s="72"/>
      <c r="BCN107" s="72"/>
      <c r="BCO107" s="72"/>
      <c r="BCP107" s="72"/>
      <c r="BCQ107" s="72"/>
      <c r="BCR107" s="72"/>
      <c r="BCS107" s="72"/>
      <c r="BCT107" s="72"/>
      <c r="BCU107" s="72"/>
      <c r="BCV107" s="72"/>
      <c r="BCW107" s="72"/>
      <c r="BCX107" s="72"/>
      <c r="BCY107" s="72"/>
      <c r="BCZ107" s="72"/>
      <c r="BDA107" s="72"/>
      <c r="BDB107" s="72"/>
      <c r="BDC107" s="72"/>
      <c r="BDD107" s="72"/>
      <c r="BDE107" s="72"/>
      <c r="BDF107" s="72"/>
      <c r="BDG107" s="72"/>
      <c r="BDH107" s="72"/>
      <c r="BDI107" s="72"/>
      <c r="BDJ107" s="72"/>
      <c r="BDK107" s="72"/>
      <c r="BDL107" s="72"/>
      <c r="BDM107" s="72"/>
      <c r="BDN107" s="72"/>
      <c r="BDO107" s="72"/>
      <c r="BDP107" s="72"/>
      <c r="BDQ107" s="72"/>
      <c r="BDR107" s="72"/>
      <c r="BDS107" s="72"/>
      <c r="BDT107" s="72"/>
      <c r="BDU107" s="72"/>
      <c r="BDV107" s="72"/>
      <c r="BDW107" s="72"/>
      <c r="BDX107" s="72"/>
      <c r="BDY107" s="72"/>
      <c r="BDZ107" s="72"/>
      <c r="BEA107" s="72"/>
      <c r="BEB107" s="72"/>
      <c r="BEC107" s="72"/>
      <c r="BED107" s="72"/>
      <c r="BEE107" s="72"/>
      <c r="BEF107" s="72"/>
      <c r="BEG107" s="72"/>
      <c r="BEH107" s="72"/>
      <c r="BEI107" s="72"/>
      <c r="BEJ107" s="72"/>
      <c r="BEK107" s="72"/>
      <c r="BEL107" s="72"/>
      <c r="BEM107" s="72"/>
      <c r="BEN107" s="72"/>
      <c r="BEO107" s="72"/>
      <c r="BEP107" s="72"/>
      <c r="BEQ107" s="72"/>
      <c r="BER107" s="72"/>
      <c r="BES107" s="72"/>
      <c r="BET107" s="72"/>
      <c r="BEU107" s="72"/>
      <c r="BEV107" s="72"/>
      <c r="BEW107" s="72"/>
      <c r="BEX107" s="72"/>
      <c r="BEY107" s="72"/>
      <c r="BEZ107" s="72"/>
      <c r="BFA107" s="72"/>
      <c r="BFB107" s="72"/>
      <c r="BFC107" s="72"/>
      <c r="BFD107" s="72"/>
      <c r="BFE107" s="72"/>
      <c r="BFF107" s="72"/>
      <c r="BFG107" s="72"/>
      <c r="BFH107" s="72"/>
      <c r="BFI107" s="72"/>
      <c r="BFJ107" s="72"/>
      <c r="BFK107" s="72"/>
      <c r="BFL107" s="72"/>
      <c r="BFM107" s="72"/>
      <c r="BFN107" s="72"/>
      <c r="BFO107" s="72"/>
      <c r="BFP107" s="72"/>
      <c r="BFQ107" s="72"/>
      <c r="BFR107" s="72"/>
      <c r="BFS107" s="72"/>
      <c r="BFT107" s="72"/>
      <c r="BFU107" s="72"/>
      <c r="BFV107" s="72"/>
      <c r="BFW107" s="72"/>
      <c r="BFX107" s="72"/>
      <c r="BFY107" s="72"/>
      <c r="BFZ107" s="72"/>
      <c r="BGA107" s="72"/>
      <c r="BGB107" s="72"/>
      <c r="BGC107" s="72"/>
      <c r="BGD107" s="72"/>
      <c r="BGE107" s="72"/>
      <c r="BGF107" s="72"/>
      <c r="BGG107" s="72"/>
      <c r="BGH107" s="72"/>
      <c r="BGI107" s="72"/>
      <c r="BGJ107" s="72"/>
      <c r="BGK107" s="72"/>
      <c r="BGL107" s="72"/>
      <c r="BGM107" s="72"/>
      <c r="BGN107" s="72"/>
      <c r="BGO107" s="72"/>
      <c r="BGP107" s="72"/>
      <c r="BGQ107" s="72"/>
      <c r="BGR107" s="72"/>
      <c r="BGS107" s="72"/>
      <c r="BGT107" s="72"/>
      <c r="BGU107" s="72"/>
      <c r="BGV107" s="72"/>
      <c r="BGW107" s="72"/>
      <c r="BGX107" s="72"/>
      <c r="BGY107" s="72"/>
      <c r="BGZ107" s="72"/>
      <c r="BHA107" s="72"/>
      <c r="BHB107" s="72"/>
      <c r="BHC107" s="72"/>
      <c r="BHD107" s="72"/>
      <c r="BHE107" s="72"/>
      <c r="BHF107" s="72"/>
      <c r="BHG107" s="72"/>
      <c r="BHH107" s="72"/>
      <c r="BHI107" s="72"/>
      <c r="BHJ107" s="72"/>
      <c r="BHK107" s="72"/>
      <c r="BHL107" s="72"/>
      <c r="BHM107" s="72"/>
      <c r="BHN107" s="72"/>
      <c r="BHO107" s="72"/>
      <c r="BHP107" s="72"/>
      <c r="BHQ107" s="72"/>
      <c r="BHR107" s="72"/>
      <c r="BHS107" s="72"/>
      <c r="BHT107" s="72"/>
      <c r="BHU107" s="72"/>
      <c r="BHV107" s="72"/>
      <c r="BHW107" s="72"/>
      <c r="BHX107" s="72"/>
      <c r="BHY107" s="72"/>
      <c r="BHZ107" s="72"/>
      <c r="BIA107" s="72"/>
      <c r="BIB107" s="72"/>
      <c r="BIC107" s="72"/>
      <c r="BID107" s="72"/>
      <c r="BIE107" s="72"/>
      <c r="BIF107" s="72"/>
      <c r="BIG107" s="72"/>
      <c r="BIH107" s="72"/>
      <c r="BII107" s="72"/>
      <c r="BIJ107" s="72"/>
      <c r="BIK107" s="72"/>
      <c r="BIL107" s="72"/>
      <c r="BIM107" s="72"/>
      <c r="BIN107" s="72"/>
      <c r="BIO107" s="72"/>
      <c r="BIP107" s="72"/>
      <c r="BIQ107" s="72"/>
      <c r="BIR107" s="72"/>
      <c r="BIS107" s="72"/>
      <c r="BIT107" s="72"/>
      <c r="BIU107" s="72"/>
      <c r="BIV107" s="72"/>
      <c r="BIW107" s="72"/>
      <c r="BIX107" s="72"/>
      <c r="BIY107" s="72"/>
      <c r="BIZ107" s="72"/>
    </row>
    <row r="108" spans="1:1612" s="13" customFormat="1" ht="23.65" customHeight="1">
      <c r="A108" s="130" t="s">
        <v>32</v>
      </c>
      <c r="B108" s="130"/>
      <c r="C108" s="131" t="s">
        <v>17</v>
      </c>
      <c r="D108" s="168">
        <v>2016</v>
      </c>
      <c r="E108" s="168">
        <v>2018</v>
      </c>
      <c r="F108" s="25">
        <v>2016</v>
      </c>
      <c r="G108" s="54">
        <f t="shared" ref="G108:L110" si="14">SUM(G111)</f>
        <v>1258.96435</v>
      </c>
      <c r="H108" s="54">
        <f t="shared" si="14"/>
        <v>0</v>
      </c>
      <c r="I108" s="54">
        <f t="shared" si="14"/>
        <v>1150.79</v>
      </c>
      <c r="J108" s="54">
        <f t="shared" si="14"/>
        <v>0</v>
      </c>
      <c r="K108" s="54">
        <f t="shared" si="14"/>
        <v>108.17435</v>
      </c>
      <c r="L108" s="54">
        <f t="shared" si="14"/>
        <v>0</v>
      </c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2"/>
      <c r="HP108" s="72"/>
      <c r="HQ108" s="72"/>
      <c r="HR108" s="72"/>
      <c r="HS108" s="72"/>
      <c r="HT108" s="72"/>
      <c r="HU108" s="72"/>
      <c r="HV108" s="72"/>
      <c r="HW108" s="72"/>
      <c r="HX108" s="72"/>
      <c r="HY108" s="72"/>
      <c r="HZ108" s="72"/>
      <c r="IA108" s="72"/>
      <c r="IB108" s="72"/>
      <c r="IC108" s="72"/>
      <c r="ID108" s="72"/>
      <c r="IE108" s="72"/>
      <c r="IF108" s="72"/>
      <c r="IG108" s="72"/>
      <c r="IH108" s="72"/>
      <c r="II108" s="72"/>
      <c r="IJ108" s="72"/>
      <c r="IK108" s="72"/>
      <c r="IL108" s="72"/>
      <c r="IM108" s="72"/>
      <c r="IN108" s="72"/>
      <c r="IO108" s="72"/>
      <c r="IP108" s="72"/>
      <c r="IQ108" s="72"/>
      <c r="IR108" s="72"/>
      <c r="IS108" s="72"/>
      <c r="IT108" s="72"/>
      <c r="IU108" s="72"/>
      <c r="IV108" s="72"/>
      <c r="IW108" s="72"/>
      <c r="IX108" s="72"/>
      <c r="IY108" s="72"/>
      <c r="IZ108" s="72"/>
      <c r="JA108" s="72"/>
      <c r="JB108" s="72"/>
      <c r="JC108" s="72"/>
      <c r="JD108" s="72"/>
      <c r="JE108" s="72"/>
      <c r="JF108" s="72"/>
      <c r="JG108" s="72"/>
      <c r="JH108" s="72"/>
      <c r="JI108" s="72"/>
      <c r="JJ108" s="72"/>
      <c r="JK108" s="72"/>
      <c r="JL108" s="72"/>
      <c r="JM108" s="72"/>
      <c r="JN108" s="72"/>
      <c r="JO108" s="72"/>
      <c r="JP108" s="72"/>
      <c r="JQ108" s="72"/>
      <c r="JR108" s="72"/>
      <c r="JS108" s="72"/>
      <c r="JT108" s="72"/>
      <c r="JU108" s="72"/>
      <c r="JV108" s="72"/>
      <c r="JW108" s="72"/>
      <c r="JX108" s="72"/>
      <c r="JY108" s="72"/>
      <c r="JZ108" s="72"/>
      <c r="KA108" s="72"/>
      <c r="KB108" s="72"/>
      <c r="KC108" s="72"/>
      <c r="KD108" s="72"/>
      <c r="KE108" s="72"/>
      <c r="KF108" s="72"/>
      <c r="KG108" s="72"/>
      <c r="KH108" s="72"/>
      <c r="KI108" s="72"/>
      <c r="KJ108" s="72"/>
      <c r="KK108" s="72"/>
      <c r="KL108" s="72"/>
      <c r="KM108" s="72"/>
      <c r="KN108" s="72"/>
      <c r="KO108" s="72"/>
      <c r="KP108" s="72"/>
      <c r="KQ108" s="72"/>
      <c r="KR108" s="72"/>
      <c r="KS108" s="72"/>
      <c r="KT108" s="72"/>
      <c r="KU108" s="72"/>
      <c r="KV108" s="72"/>
      <c r="KW108" s="72"/>
      <c r="KX108" s="72"/>
      <c r="KY108" s="72"/>
      <c r="KZ108" s="72"/>
      <c r="LA108" s="72"/>
      <c r="LB108" s="72"/>
      <c r="LC108" s="72"/>
      <c r="LD108" s="72"/>
      <c r="LE108" s="72"/>
      <c r="LF108" s="72"/>
      <c r="LG108" s="72"/>
      <c r="LH108" s="72"/>
      <c r="LI108" s="72"/>
      <c r="LJ108" s="72"/>
      <c r="LK108" s="72"/>
      <c r="LL108" s="72"/>
      <c r="LM108" s="72"/>
      <c r="LN108" s="72"/>
      <c r="LO108" s="72"/>
      <c r="LP108" s="72"/>
      <c r="LQ108" s="72"/>
      <c r="LR108" s="72"/>
      <c r="LS108" s="72"/>
      <c r="LT108" s="72"/>
      <c r="LU108" s="72"/>
      <c r="LV108" s="72"/>
      <c r="LW108" s="72"/>
      <c r="LX108" s="72"/>
      <c r="LY108" s="72"/>
      <c r="LZ108" s="72"/>
      <c r="MA108" s="72"/>
      <c r="MB108" s="72"/>
      <c r="MC108" s="72"/>
      <c r="MD108" s="72"/>
      <c r="ME108" s="72"/>
      <c r="MF108" s="72"/>
      <c r="MG108" s="72"/>
      <c r="MH108" s="72"/>
      <c r="MI108" s="72"/>
      <c r="MJ108" s="72"/>
      <c r="MK108" s="72"/>
      <c r="ML108" s="72"/>
      <c r="MM108" s="72"/>
      <c r="MN108" s="72"/>
      <c r="MO108" s="72"/>
      <c r="MP108" s="72"/>
      <c r="MQ108" s="72"/>
      <c r="MR108" s="72"/>
      <c r="MS108" s="72"/>
      <c r="MT108" s="72"/>
      <c r="MU108" s="72"/>
      <c r="MV108" s="72"/>
      <c r="MW108" s="72"/>
      <c r="MX108" s="72"/>
      <c r="MY108" s="72"/>
      <c r="MZ108" s="72"/>
      <c r="NA108" s="72"/>
      <c r="NB108" s="72"/>
      <c r="NC108" s="72"/>
      <c r="ND108" s="72"/>
      <c r="NE108" s="72"/>
      <c r="NF108" s="72"/>
      <c r="NG108" s="72"/>
      <c r="NH108" s="72"/>
      <c r="NI108" s="72"/>
      <c r="NJ108" s="72"/>
      <c r="NK108" s="72"/>
      <c r="NL108" s="72"/>
      <c r="NM108" s="72"/>
      <c r="NN108" s="72"/>
      <c r="NO108" s="72"/>
      <c r="NP108" s="72"/>
      <c r="NQ108" s="72"/>
      <c r="NR108" s="72"/>
      <c r="NS108" s="72"/>
      <c r="NT108" s="72"/>
      <c r="NU108" s="72"/>
      <c r="NV108" s="72"/>
      <c r="NW108" s="72"/>
      <c r="NX108" s="72"/>
      <c r="NY108" s="72"/>
      <c r="NZ108" s="72"/>
      <c r="OA108" s="72"/>
      <c r="OB108" s="72"/>
      <c r="OC108" s="72"/>
      <c r="OD108" s="72"/>
      <c r="OE108" s="72"/>
      <c r="OF108" s="72"/>
      <c r="OG108" s="72"/>
      <c r="OH108" s="72"/>
      <c r="OI108" s="72"/>
      <c r="OJ108" s="72"/>
      <c r="OK108" s="72"/>
      <c r="OL108" s="72"/>
      <c r="OM108" s="72"/>
      <c r="ON108" s="72"/>
      <c r="OO108" s="72"/>
      <c r="OP108" s="72"/>
      <c r="OQ108" s="72"/>
      <c r="OR108" s="72"/>
      <c r="OS108" s="72"/>
      <c r="OT108" s="72"/>
      <c r="OU108" s="72"/>
      <c r="OV108" s="72"/>
      <c r="OW108" s="72"/>
      <c r="OX108" s="72"/>
      <c r="OY108" s="72"/>
      <c r="OZ108" s="72"/>
      <c r="PA108" s="72"/>
      <c r="PB108" s="72"/>
      <c r="PC108" s="72"/>
      <c r="PD108" s="72"/>
      <c r="PE108" s="72"/>
      <c r="PF108" s="72"/>
      <c r="PG108" s="72"/>
      <c r="PH108" s="72"/>
      <c r="PI108" s="72"/>
      <c r="PJ108" s="72"/>
      <c r="PK108" s="72"/>
      <c r="PL108" s="72"/>
      <c r="PM108" s="72"/>
      <c r="PN108" s="72"/>
      <c r="PO108" s="72"/>
      <c r="PP108" s="72"/>
      <c r="PQ108" s="72"/>
      <c r="PR108" s="72"/>
      <c r="PS108" s="72"/>
      <c r="PT108" s="72"/>
      <c r="PU108" s="72"/>
      <c r="PV108" s="72"/>
      <c r="PW108" s="72"/>
      <c r="PX108" s="72"/>
      <c r="PY108" s="72"/>
      <c r="PZ108" s="72"/>
      <c r="QA108" s="72"/>
      <c r="QB108" s="72"/>
      <c r="QC108" s="72"/>
      <c r="QD108" s="72"/>
      <c r="QE108" s="72"/>
      <c r="QF108" s="72"/>
      <c r="QG108" s="72"/>
      <c r="QH108" s="72"/>
      <c r="QI108" s="72"/>
      <c r="QJ108" s="72"/>
      <c r="QK108" s="72"/>
      <c r="QL108" s="72"/>
      <c r="QM108" s="72"/>
      <c r="QN108" s="72"/>
      <c r="QO108" s="72"/>
      <c r="QP108" s="72"/>
      <c r="QQ108" s="72"/>
      <c r="QR108" s="72"/>
      <c r="QS108" s="72"/>
      <c r="QT108" s="72"/>
      <c r="QU108" s="72"/>
      <c r="QV108" s="72"/>
      <c r="QW108" s="72"/>
      <c r="QX108" s="72"/>
      <c r="QY108" s="72"/>
      <c r="QZ108" s="72"/>
      <c r="RA108" s="72"/>
      <c r="RB108" s="72"/>
      <c r="RC108" s="72"/>
      <c r="RD108" s="72"/>
      <c r="RE108" s="72"/>
      <c r="RF108" s="72"/>
      <c r="RG108" s="72"/>
      <c r="RH108" s="72"/>
      <c r="RI108" s="72"/>
      <c r="RJ108" s="72"/>
      <c r="RK108" s="72"/>
      <c r="RL108" s="72"/>
      <c r="RM108" s="72"/>
      <c r="RN108" s="72"/>
      <c r="RO108" s="72"/>
      <c r="RP108" s="72"/>
      <c r="RQ108" s="72"/>
      <c r="RR108" s="72"/>
      <c r="RS108" s="72"/>
      <c r="RT108" s="72"/>
      <c r="RU108" s="72"/>
      <c r="RV108" s="72"/>
      <c r="RW108" s="72"/>
      <c r="RX108" s="72"/>
      <c r="RY108" s="72"/>
      <c r="RZ108" s="72"/>
      <c r="SA108" s="72"/>
      <c r="SB108" s="72"/>
      <c r="SC108" s="72"/>
      <c r="SD108" s="72"/>
      <c r="SE108" s="72"/>
      <c r="SF108" s="72"/>
      <c r="SG108" s="72"/>
      <c r="SH108" s="72"/>
      <c r="SI108" s="72"/>
      <c r="SJ108" s="72"/>
      <c r="SK108" s="72"/>
      <c r="SL108" s="72"/>
      <c r="SM108" s="72"/>
      <c r="SN108" s="72"/>
      <c r="SO108" s="72"/>
      <c r="SP108" s="72"/>
      <c r="SQ108" s="72"/>
      <c r="SR108" s="72"/>
      <c r="SS108" s="72"/>
      <c r="ST108" s="72"/>
      <c r="SU108" s="72"/>
      <c r="SV108" s="72"/>
      <c r="SW108" s="72"/>
      <c r="SX108" s="72"/>
      <c r="SY108" s="72"/>
      <c r="SZ108" s="72"/>
      <c r="TA108" s="72"/>
      <c r="TB108" s="72"/>
      <c r="TC108" s="72"/>
      <c r="TD108" s="72"/>
      <c r="TE108" s="72"/>
      <c r="TF108" s="72"/>
      <c r="TG108" s="72"/>
      <c r="TH108" s="72"/>
      <c r="TI108" s="72"/>
      <c r="TJ108" s="72"/>
      <c r="TK108" s="72"/>
      <c r="TL108" s="72"/>
      <c r="TM108" s="72"/>
      <c r="TN108" s="72"/>
      <c r="TO108" s="72"/>
      <c r="TP108" s="72"/>
      <c r="TQ108" s="72"/>
      <c r="TR108" s="72"/>
      <c r="TS108" s="72"/>
      <c r="TT108" s="72"/>
      <c r="TU108" s="72"/>
      <c r="TV108" s="72"/>
      <c r="TW108" s="72"/>
      <c r="TX108" s="72"/>
      <c r="TY108" s="72"/>
      <c r="TZ108" s="72"/>
      <c r="UA108" s="72"/>
      <c r="UB108" s="72"/>
      <c r="UC108" s="72"/>
      <c r="UD108" s="72"/>
      <c r="UE108" s="72"/>
      <c r="UF108" s="72"/>
      <c r="UG108" s="72"/>
      <c r="UH108" s="72"/>
      <c r="UI108" s="72"/>
      <c r="UJ108" s="72"/>
      <c r="UK108" s="72"/>
      <c r="UL108" s="72"/>
      <c r="UM108" s="72"/>
      <c r="UN108" s="72"/>
      <c r="UO108" s="72"/>
      <c r="UP108" s="72"/>
      <c r="UQ108" s="72"/>
      <c r="UR108" s="72"/>
      <c r="US108" s="72"/>
      <c r="UT108" s="72"/>
      <c r="UU108" s="72"/>
      <c r="UV108" s="72"/>
      <c r="UW108" s="72"/>
      <c r="UX108" s="72"/>
      <c r="UY108" s="72"/>
      <c r="UZ108" s="72"/>
      <c r="VA108" s="72"/>
      <c r="VB108" s="72"/>
      <c r="VC108" s="72"/>
      <c r="VD108" s="72"/>
      <c r="VE108" s="72"/>
      <c r="VF108" s="72"/>
      <c r="VG108" s="72"/>
      <c r="VH108" s="72"/>
      <c r="VI108" s="72"/>
      <c r="VJ108" s="72"/>
      <c r="VK108" s="72"/>
      <c r="VL108" s="72"/>
      <c r="VM108" s="72"/>
      <c r="VN108" s="72"/>
      <c r="VO108" s="72"/>
      <c r="VP108" s="72"/>
      <c r="VQ108" s="72"/>
      <c r="VR108" s="72"/>
      <c r="VS108" s="72"/>
      <c r="VT108" s="72"/>
      <c r="VU108" s="72"/>
      <c r="VV108" s="72"/>
      <c r="VW108" s="72"/>
      <c r="VX108" s="72"/>
      <c r="VY108" s="72"/>
      <c r="VZ108" s="72"/>
      <c r="WA108" s="72"/>
      <c r="WB108" s="72"/>
      <c r="WC108" s="72"/>
      <c r="WD108" s="72"/>
      <c r="WE108" s="72"/>
      <c r="WF108" s="72"/>
      <c r="WG108" s="72"/>
      <c r="WH108" s="72"/>
      <c r="WI108" s="72"/>
      <c r="WJ108" s="72"/>
      <c r="WK108" s="72"/>
      <c r="WL108" s="72"/>
      <c r="WM108" s="72"/>
      <c r="WN108" s="72"/>
      <c r="WO108" s="72"/>
      <c r="WP108" s="72"/>
      <c r="WQ108" s="72"/>
      <c r="WR108" s="72"/>
      <c r="WS108" s="72"/>
      <c r="WT108" s="72"/>
      <c r="WU108" s="72"/>
      <c r="WV108" s="72"/>
      <c r="WW108" s="72"/>
      <c r="WX108" s="72"/>
      <c r="WY108" s="72"/>
      <c r="WZ108" s="72"/>
      <c r="XA108" s="72"/>
      <c r="XB108" s="72"/>
      <c r="XC108" s="72"/>
      <c r="XD108" s="72"/>
      <c r="XE108" s="72"/>
      <c r="XF108" s="72"/>
      <c r="XG108" s="72"/>
      <c r="XH108" s="72"/>
      <c r="XI108" s="72"/>
      <c r="XJ108" s="72"/>
      <c r="XK108" s="72"/>
      <c r="XL108" s="72"/>
      <c r="XM108" s="72"/>
      <c r="XN108" s="72"/>
      <c r="XO108" s="72"/>
      <c r="XP108" s="72"/>
      <c r="XQ108" s="72"/>
      <c r="XR108" s="72"/>
      <c r="XS108" s="72"/>
      <c r="XT108" s="72"/>
      <c r="XU108" s="72"/>
      <c r="XV108" s="72"/>
      <c r="XW108" s="72"/>
      <c r="XX108" s="72"/>
      <c r="XY108" s="72"/>
      <c r="XZ108" s="72"/>
      <c r="YA108" s="72"/>
      <c r="YB108" s="72"/>
      <c r="YC108" s="72"/>
      <c r="YD108" s="72"/>
      <c r="YE108" s="72"/>
      <c r="YF108" s="72"/>
      <c r="YG108" s="72"/>
      <c r="YH108" s="72"/>
      <c r="YI108" s="72"/>
      <c r="YJ108" s="72"/>
      <c r="YK108" s="72"/>
      <c r="YL108" s="72"/>
      <c r="YM108" s="72"/>
      <c r="YN108" s="72"/>
      <c r="YO108" s="72"/>
      <c r="YP108" s="72"/>
      <c r="YQ108" s="72"/>
      <c r="YR108" s="72"/>
      <c r="YS108" s="72"/>
      <c r="YT108" s="72"/>
      <c r="YU108" s="72"/>
      <c r="YV108" s="72"/>
      <c r="YW108" s="72"/>
      <c r="YX108" s="72"/>
      <c r="YY108" s="72"/>
      <c r="YZ108" s="72"/>
      <c r="ZA108" s="72"/>
      <c r="ZB108" s="72"/>
      <c r="ZC108" s="72"/>
      <c r="ZD108" s="72"/>
      <c r="ZE108" s="72"/>
      <c r="ZF108" s="72"/>
      <c r="ZG108" s="72"/>
      <c r="ZH108" s="72"/>
      <c r="ZI108" s="72"/>
      <c r="ZJ108" s="72"/>
      <c r="ZK108" s="72"/>
      <c r="ZL108" s="72"/>
      <c r="ZM108" s="72"/>
      <c r="ZN108" s="72"/>
      <c r="ZO108" s="72"/>
      <c r="ZP108" s="72"/>
      <c r="ZQ108" s="72"/>
      <c r="ZR108" s="72"/>
      <c r="ZS108" s="72"/>
      <c r="ZT108" s="72"/>
      <c r="ZU108" s="72"/>
      <c r="ZV108" s="72"/>
      <c r="ZW108" s="72"/>
      <c r="ZX108" s="72"/>
      <c r="ZY108" s="72"/>
      <c r="ZZ108" s="72"/>
      <c r="AAA108" s="72"/>
      <c r="AAB108" s="72"/>
      <c r="AAC108" s="72"/>
      <c r="AAD108" s="72"/>
      <c r="AAE108" s="72"/>
      <c r="AAF108" s="72"/>
      <c r="AAG108" s="72"/>
      <c r="AAH108" s="72"/>
      <c r="AAI108" s="72"/>
      <c r="AAJ108" s="72"/>
      <c r="AAK108" s="72"/>
      <c r="AAL108" s="72"/>
      <c r="AAM108" s="72"/>
      <c r="AAN108" s="72"/>
      <c r="AAO108" s="72"/>
      <c r="AAP108" s="72"/>
      <c r="AAQ108" s="72"/>
      <c r="AAR108" s="72"/>
      <c r="AAS108" s="72"/>
      <c r="AAT108" s="72"/>
      <c r="AAU108" s="72"/>
      <c r="AAV108" s="72"/>
      <c r="AAW108" s="72"/>
      <c r="AAX108" s="72"/>
      <c r="AAY108" s="72"/>
      <c r="AAZ108" s="72"/>
      <c r="ABA108" s="72"/>
      <c r="ABB108" s="72"/>
      <c r="ABC108" s="72"/>
      <c r="ABD108" s="72"/>
      <c r="ABE108" s="72"/>
      <c r="ABF108" s="72"/>
      <c r="ABG108" s="72"/>
      <c r="ABH108" s="72"/>
      <c r="ABI108" s="72"/>
      <c r="ABJ108" s="72"/>
      <c r="ABK108" s="72"/>
      <c r="ABL108" s="72"/>
      <c r="ABM108" s="72"/>
      <c r="ABN108" s="72"/>
      <c r="ABO108" s="72"/>
      <c r="ABP108" s="72"/>
      <c r="ABQ108" s="72"/>
      <c r="ABR108" s="72"/>
      <c r="ABS108" s="72"/>
      <c r="ABT108" s="72"/>
      <c r="ABU108" s="72"/>
      <c r="ABV108" s="72"/>
      <c r="ABW108" s="72"/>
      <c r="ABX108" s="72"/>
      <c r="ABY108" s="72"/>
      <c r="ABZ108" s="72"/>
      <c r="ACA108" s="72"/>
      <c r="ACB108" s="72"/>
      <c r="ACC108" s="72"/>
      <c r="ACD108" s="72"/>
      <c r="ACE108" s="72"/>
      <c r="ACF108" s="72"/>
      <c r="ACG108" s="72"/>
      <c r="ACH108" s="72"/>
      <c r="ACI108" s="72"/>
      <c r="ACJ108" s="72"/>
      <c r="ACK108" s="72"/>
      <c r="ACL108" s="72"/>
      <c r="ACM108" s="72"/>
      <c r="ACN108" s="72"/>
      <c r="ACO108" s="72"/>
      <c r="ACP108" s="72"/>
      <c r="ACQ108" s="72"/>
      <c r="ACR108" s="72"/>
      <c r="ACS108" s="72"/>
      <c r="ACT108" s="72"/>
      <c r="ACU108" s="72"/>
      <c r="ACV108" s="72"/>
      <c r="ACW108" s="72"/>
      <c r="ACX108" s="72"/>
      <c r="ACY108" s="72"/>
      <c r="ACZ108" s="72"/>
      <c r="ADA108" s="72"/>
      <c r="ADB108" s="72"/>
      <c r="ADC108" s="72"/>
      <c r="ADD108" s="72"/>
      <c r="ADE108" s="72"/>
      <c r="ADF108" s="72"/>
      <c r="ADG108" s="72"/>
      <c r="ADH108" s="72"/>
      <c r="ADI108" s="72"/>
      <c r="ADJ108" s="72"/>
      <c r="ADK108" s="72"/>
      <c r="ADL108" s="72"/>
      <c r="ADM108" s="72"/>
      <c r="ADN108" s="72"/>
      <c r="ADO108" s="72"/>
      <c r="ADP108" s="72"/>
      <c r="ADQ108" s="72"/>
      <c r="ADR108" s="72"/>
      <c r="ADS108" s="72"/>
      <c r="ADT108" s="72"/>
      <c r="ADU108" s="72"/>
      <c r="ADV108" s="72"/>
      <c r="ADW108" s="72"/>
      <c r="ADX108" s="72"/>
      <c r="ADY108" s="72"/>
      <c r="ADZ108" s="72"/>
      <c r="AEA108" s="72"/>
      <c r="AEB108" s="72"/>
      <c r="AEC108" s="72"/>
      <c r="AED108" s="72"/>
      <c r="AEE108" s="72"/>
      <c r="AEF108" s="72"/>
      <c r="AEG108" s="72"/>
      <c r="AEH108" s="72"/>
      <c r="AEI108" s="72"/>
      <c r="AEJ108" s="72"/>
      <c r="AEK108" s="72"/>
      <c r="AEL108" s="72"/>
      <c r="AEM108" s="72"/>
      <c r="AEN108" s="72"/>
      <c r="AEO108" s="72"/>
      <c r="AEP108" s="72"/>
      <c r="AEQ108" s="72"/>
      <c r="AER108" s="72"/>
      <c r="AES108" s="72"/>
      <c r="AET108" s="72"/>
      <c r="AEU108" s="72"/>
      <c r="AEV108" s="72"/>
      <c r="AEW108" s="72"/>
      <c r="AEX108" s="72"/>
      <c r="AEY108" s="72"/>
      <c r="AEZ108" s="72"/>
      <c r="AFA108" s="72"/>
      <c r="AFB108" s="72"/>
      <c r="AFC108" s="72"/>
      <c r="AFD108" s="72"/>
      <c r="AFE108" s="72"/>
      <c r="AFF108" s="72"/>
      <c r="AFG108" s="72"/>
      <c r="AFH108" s="72"/>
      <c r="AFI108" s="72"/>
      <c r="AFJ108" s="72"/>
      <c r="AFK108" s="72"/>
      <c r="AFL108" s="72"/>
      <c r="AFM108" s="72"/>
      <c r="AFN108" s="72"/>
      <c r="AFO108" s="72"/>
      <c r="AFP108" s="72"/>
      <c r="AFQ108" s="72"/>
      <c r="AFR108" s="72"/>
      <c r="AFS108" s="72"/>
      <c r="AFT108" s="72"/>
      <c r="AFU108" s="72"/>
      <c r="AFV108" s="72"/>
      <c r="AFW108" s="72"/>
      <c r="AFX108" s="72"/>
      <c r="AFY108" s="72"/>
      <c r="AFZ108" s="72"/>
      <c r="AGA108" s="72"/>
      <c r="AGB108" s="72"/>
      <c r="AGC108" s="72"/>
      <c r="AGD108" s="72"/>
      <c r="AGE108" s="72"/>
      <c r="AGF108" s="72"/>
      <c r="AGG108" s="72"/>
      <c r="AGH108" s="72"/>
      <c r="AGI108" s="72"/>
      <c r="AGJ108" s="72"/>
      <c r="AGK108" s="72"/>
      <c r="AGL108" s="72"/>
      <c r="AGM108" s="72"/>
      <c r="AGN108" s="72"/>
      <c r="AGO108" s="72"/>
      <c r="AGP108" s="72"/>
      <c r="AGQ108" s="72"/>
      <c r="AGR108" s="72"/>
      <c r="AGS108" s="72"/>
      <c r="AGT108" s="72"/>
      <c r="AGU108" s="72"/>
      <c r="AGV108" s="72"/>
      <c r="AGW108" s="72"/>
      <c r="AGX108" s="72"/>
      <c r="AGY108" s="72"/>
      <c r="AGZ108" s="72"/>
      <c r="AHA108" s="72"/>
      <c r="AHB108" s="72"/>
      <c r="AHC108" s="72"/>
      <c r="AHD108" s="72"/>
      <c r="AHE108" s="72"/>
      <c r="AHF108" s="72"/>
      <c r="AHG108" s="72"/>
      <c r="AHH108" s="72"/>
      <c r="AHI108" s="72"/>
      <c r="AHJ108" s="72"/>
      <c r="AHK108" s="72"/>
      <c r="AHL108" s="72"/>
      <c r="AHM108" s="72"/>
      <c r="AHN108" s="72"/>
      <c r="AHO108" s="72"/>
      <c r="AHP108" s="72"/>
      <c r="AHQ108" s="72"/>
      <c r="AHR108" s="72"/>
      <c r="AHS108" s="72"/>
      <c r="AHT108" s="72"/>
      <c r="AHU108" s="72"/>
      <c r="AHV108" s="72"/>
      <c r="AHW108" s="72"/>
      <c r="AHX108" s="72"/>
      <c r="AHY108" s="72"/>
      <c r="AHZ108" s="72"/>
      <c r="AIA108" s="72"/>
      <c r="AIB108" s="72"/>
      <c r="AIC108" s="72"/>
      <c r="AID108" s="72"/>
      <c r="AIE108" s="72"/>
      <c r="AIF108" s="72"/>
      <c r="AIG108" s="72"/>
      <c r="AIH108" s="72"/>
      <c r="AII108" s="72"/>
      <c r="AIJ108" s="72"/>
      <c r="AIK108" s="72"/>
      <c r="AIL108" s="72"/>
      <c r="AIM108" s="72"/>
      <c r="AIN108" s="72"/>
      <c r="AIO108" s="72"/>
      <c r="AIP108" s="72"/>
      <c r="AIQ108" s="72"/>
      <c r="AIR108" s="72"/>
      <c r="AIS108" s="72"/>
      <c r="AIT108" s="72"/>
      <c r="AIU108" s="72"/>
      <c r="AIV108" s="72"/>
      <c r="AIW108" s="72"/>
      <c r="AIX108" s="72"/>
      <c r="AIY108" s="72"/>
      <c r="AIZ108" s="72"/>
      <c r="AJA108" s="72"/>
      <c r="AJB108" s="72"/>
      <c r="AJC108" s="72"/>
      <c r="AJD108" s="72"/>
      <c r="AJE108" s="72"/>
      <c r="AJF108" s="72"/>
      <c r="AJG108" s="72"/>
      <c r="AJH108" s="72"/>
      <c r="AJI108" s="72"/>
      <c r="AJJ108" s="72"/>
      <c r="AJK108" s="72"/>
      <c r="AJL108" s="72"/>
      <c r="AJM108" s="72"/>
      <c r="AJN108" s="72"/>
      <c r="AJO108" s="72"/>
      <c r="AJP108" s="72"/>
      <c r="AJQ108" s="72"/>
      <c r="AJR108" s="72"/>
      <c r="AJS108" s="72"/>
      <c r="AJT108" s="72"/>
      <c r="AJU108" s="72"/>
      <c r="AJV108" s="72"/>
      <c r="AJW108" s="72"/>
      <c r="AJX108" s="72"/>
      <c r="AJY108" s="72"/>
      <c r="AJZ108" s="72"/>
      <c r="AKA108" s="72"/>
      <c r="AKB108" s="72"/>
      <c r="AKC108" s="72"/>
      <c r="AKD108" s="72"/>
      <c r="AKE108" s="72"/>
      <c r="AKF108" s="72"/>
      <c r="AKG108" s="72"/>
      <c r="AKH108" s="72"/>
      <c r="AKI108" s="72"/>
      <c r="AKJ108" s="72"/>
      <c r="AKK108" s="72"/>
      <c r="AKL108" s="72"/>
      <c r="AKM108" s="72"/>
      <c r="AKN108" s="72"/>
      <c r="AKO108" s="72"/>
      <c r="AKP108" s="72"/>
      <c r="AKQ108" s="72"/>
      <c r="AKR108" s="72"/>
      <c r="AKS108" s="72"/>
      <c r="AKT108" s="72"/>
      <c r="AKU108" s="72"/>
      <c r="AKV108" s="72"/>
      <c r="AKW108" s="72"/>
      <c r="AKX108" s="72"/>
      <c r="AKY108" s="72"/>
      <c r="AKZ108" s="72"/>
      <c r="ALA108" s="72"/>
      <c r="ALB108" s="72"/>
      <c r="ALC108" s="72"/>
      <c r="ALD108" s="72"/>
      <c r="ALE108" s="72"/>
      <c r="ALF108" s="72"/>
      <c r="ALG108" s="72"/>
      <c r="ALH108" s="72"/>
      <c r="ALI108" s="72"/>
      <c r="ALJ108" s="72"/>
      <c r="ALK108" s="72"/>
      <c r="ALL108" s="72"/>
      <c r="ALM108" s="72"/>
      <c r="ALN108" s="72"/>
      <c r="ALO108" s="72"/>
      <c r="ALP108" s="72"/>
      <c r="ALQ108" s="72"/>
      <c r="ALR108" s="72"/>
      <c r="ALS108" s="72"/>
      <c r="ALT108" s="72"/>
      <c r="ALU108" s="72"/>
      <c r="ALV108" s="72"/>
      <c r="ALW108" s="72"/>
      <c r="ALX108" s="72"/>
      <c r="ALY108" s="72"/>
      <c r="ALZ108" s="72"/>
      <c r="AMA108" s="72"/>
      <c r="AMB108" s="72"/>
      <c r="AMC108" s="72"/>
      <c r="AMD108" s="72"/>
      <c r="AME108" s="72"/>
      <c r="AMF108" s="72"/>
      <c r="AMG108" s="72"/>
      <c r="AMH108" s="72"/>
      <c r="AMI108" s="72"/>
      <c r="AMJ108" s="72"/>
      <c r="AMK108" s="72"/>
      <c r="AML108" s="72"/>
      <c r="AMM108" s="72"/>
      <c r="AMN108" s="72"/>
      <c r="AMO108" s="72"/>
      <c r="AMP108" s="72"/>
      <c r="AMQ108" s="72"/>
      <c r="AMR108" s="72"/>
      <c r="AMS108" s="72"/>
      <c r="AMT108" s="72"/>
      <c r="AMU108" s="72"/>
      <c r="AMV108" s="72"/>
      <c r="AMW108" s="72"/>
      <c r="AMX108" s="72"/>
      <c r="AMY108" s="72"/>
      <c r="AMZ108" s="72"/>
      <c r="ANA108" s="72"/>
      <c r="ANB108" s="72"/>
      <c r="ANC108" s="72"/>
      <c r="AND108" s="72"/>
      <c r="ANE108" s="72"/>
      <c r="ANF108" s="72"/>
      <c r="ANG108" s="72"/>
      <c r="ANH108" s="72"/>
      <c r="ANI108" s="72"/>
      <c r="ANJ108" s="72"/>
      <c r="ANK108" s="72"/>
      <c r="ANL108" s="72"/>
      <c r="ANM108" s="72"/>
      <c r="ANN108" s="72"/>
      <c r="ANO108" s="72"/>
      <c r="ANP108" s="72"/>
      <c r="ANQ108" s="72"/>
      <c r="ANR108" s="72"/>
      <c r="ANS108" s="72"/>
      <c r="ANT108" s="72"/>
      <c r="ANU108" s="72"/>
      <c r="ANV108" s="72"/>
      <c r="ANW108" s="72"/>
      <c r="ANX108" s="72"/>
      <c r="ANY108" s="72"/>
      <c r="ANZ108" s="72"/>
      <c r="AOA108" s="72"/>
      <c r="AOB108" s="72"/>
      <c r="AOC108" s="72"/>
      <c r="AOD108" s="72"/>
      <c r="AOE108" s="72"/>
      <c r="AOF108" s="72"/>
      <c r="AOG108" s="72"/>
      <c r="AOH108" s="72"/>
      <c r="AOI108" s="72"/>
      <c r="AOJ108" s="72"/>
      <c r="AOK108" s="72"/>
      <c r="AOL108" s="72"/>
      <c r="AOM108" s="72"/>
      <c r="AON108" s="72"/>
      <c r="AOO108" s="72"/>
      <c r="AOP108" s="72"/>
      <c r="AOQ108" s="72"/>
      <c r="AOR108" s="72"/>
      <c r="AOS108" s="72"/>
      <c r="AOT108" s="72"/>
      <c r="AOU108" s="72"/>
      <c r="AOV108" s="72"/>
      <c r="AOW108" s="72"/>
      <c r="AOX108" s="72"/>
      <c r="AOY108" s="72"/>
      <c r="AOZ108" s="72"/>
      <c r="APA108" s="72"/>
      <c r="APB108" s="72"/>
      <c r="APC108" s="72"/>
      <c r="APD108" s="72"/>
      <c r="APE108" s="72"/>
      <c r="APF108" s="72"/>
      <c r="APG108" s="72"/>
      <c r="APH108" s="72"/>
      <c r="API108" s="72"/>
      <c r="APJ108" s="72"/>
      <c r="APK108" s="72"/>
      <c r="APL108" s="72"/>
      <c r="APM108" s="72"/>
      <c r="APN108" s="72"/>
      <c r="APO108" s="72"/>
      <c r="APP108" s="72"/>
      <c r="APQ108" s="72"/>
      <c r="APR108" s="72"/>
      <c r="APS108" s="72"/>
      <c r="APT108" s="72"/>
      <c r="APU108" s="72"/>
      <c r="APV108" s="72"/>
      <c r="APW108" s="72"/>
      <c r="APX108" s="72"/>
      <c r="APY108" s="72"/>
      <c r="APZ108" s="72"/>
      <c r="AQA108" s="72"/>
      <c r="AQB108" s="72"/>
      <c r="AQC108" s="72"/>
      <c r="AQD108" s="72"/>
      <c r="AQE108" s="72"/>
      <c r="AQF108" s="72"/>
      <c r="AQG108" s="72"/>
      <c r="AQH108" s="72"/>
      <c r="AQI108" s="72"/>
      <c r="AQJ108" s="72"/>
      <c r="AQK108" s="72"/>
      <c r="AQL108" s="72"/>
      <c r="AQM108" s="72"/>
      <c r="AQN108" s="72"/>
      <c r="AQO108" s="72"/>
      <c r="AQP108" s="72"/>
      <c r="AQQ108" s="72"/>
      <c r="AQR108" s="72"/>
      <c r="AQS108" s="72"/>
      <c r="AQT108" s="72"/>
      <c r="AQU108" s="72"/>
      <c r="AQV108" s="72"/>
      <c r="AQW108" s="72"/>
      <c r="AQX108" s="72"/>
      <c r="AQY108" s="72"/>
      <c r="AQZ108" s="72"/>
      <c r="ARA108" s="72"/>
      <c r="ARB108" s="72"/>
      <c r="ARC108" s="72"/>
      <c r="ARD108" s="72"/>
      <c r="ARE108" s="72"/>
      <c r="ARF108" s="72"/>
      <c r="ARG108" s="72"/>
      <c r="ARH108" s="72"/>
      <c r="ARI108" s="72"/>
      <c r="ARJ108" s="72"/>
      <c r="ARK108" s="72"/>
      <c r="ARL108" s="72"/>
      <c r="ARM108" s="72"/>
      <c r="ARN108" s="72"/>
      <c r="ARO108" s="72"/>
      <c r="ARP108" s="72"/>
      <c r="ARQ108" s="72"/>
      <c r="ARR108" s="72"/>
      <c r="ARS108" s="72"/>
      <c r="ART108" s="72"/>
      <c r="ARU108" s="72"/>
      <c r="ARV108" s="72"/>
      <c r="ARW108" s="72"/>
      <c r="ARX108" s="72"/>
      <c r="ARY108" s="72"/>
      <c r="ARZ108" s="72"/>
      <c r="ASA108" s="72"/>
      <c r="ASB108" s="72"/>
      <c r="ASC108" s="72"/>
      <c r="ASD108" s="72"/>
      <c r="ASE108" s="72"/>
      <c r="ASF108" s="72"/>
      <c r="ASG108" s="72"/>
      <c r="ASH108" s="72"/>
      <c r="ASI108" s="72"/>
      <c r="ASJ108" s="72"/>
      <c r="ASK108" s="72"/>
      <c r="ASL108" s="72"/>
      <c r="ASM108" s="72"/>
      <c r="ASN108" s="72"/>
      <c r="ASO108" s="72"/>
      <c r="ASP108" s="72"/>
      <c r="ASQ108" s="72"/>
      <c r="ASR108" s="72"/>
      <c r="ASS108" s="72"/>
      <c r="AST108" s="72"/>
      <c r="ASU108" s="72"/>
      <c r="ASV108" s="72"/>
      <c r="ASW108" s="72"/>
      <c r="ASX108" s="72"/>
      <c r="ASY108" s="72"/>
      <c r="ASZ108" s="72"/>
      <c r="ATA108" s="72"/>
      <c r="ATB108" s="72"/>
      <c r="ATC108" s="72"/>
      <c r="ATD108" s="72"/>
      <c r="ATE108" s="72"/>
      <c r="ATF108" s="72"/>
      <c r="ATG108" s="72"/>
      <c r="ATH108" s="72"/>
      <c r="ATI108" s="72"/>
      <c r="ATJ108" s="72"/>
      <c r="ATK108" s="72"/>
      <c r="ATL108" s="72"/>
      <c r="ATM108" s="72"/>
      <c r="ATN108" s="72"/>
      <c r="ATO108" s="72"/>
      <c r="ATP108" s="72"/>
      <c r="ATQ108" s="72"/>
      <c r="ATR108" s="72"/>
      <c r="ATS108" s="72"/>
      <c r="ATT108" s="72"/>
      <c r="ATU108" s="72"/>
      <c r="ATV108" s="72"/>
      <c r="ATW108" s="72"/>
      <c r="ATX108" s="72"/>
      <c r="ATY108" s="72"/>
      <c r="ATZ108" s="72"/>
      <c r="AUA108" s="72"/>
      <c r="AUB108" s="72"/>
      <c r="AUC108" s="72"/>
      <c r="AUD108" s="72"/>
      <c r="AUE108" s="72"/>
      <c r="AUF108" s="72"/>
      <c r="AUG108" s="72"/>
      <c r="AUH108" s="72"/>
      <c r="AUI108" s="72"/>
      <c r="AUJ108" s="72"/>
      <c r="AUK108" s="72"/>
      <c r="AUL108" s="72"/>
      <c r="AUM108" s="72"/>
      <c r="AUN108" s="72"/>
      <c r="AUO108" s="72"/>
      <c r="AUP108" s="72"/>
      <c r="AUQ108" s="72"/>
      <c r="AUR108" s="72"/>
      <c r="AUS108" s="72"/>
      <c r="AUT108" s="72"/>
      <c r="AUU108" s="72"/>
      <c r="AUV108" s="72"/>
      <c r="AUW108" s="72"/>
      <c r="AUX108" s="72"/>
      <c r="AUY108" s="72"/>
      <c r="AUZ108" s="72"/>
      <c r="AVA108" s="72"/>
      <c r="AVB108" s="72"/>
      <c r="AVC108" s="72"/>
      <c r="AVD108" s="72"/>
      <c r="AVE108" s="72"/>
      <c r="AVF108" s="72"/>
      <c r="AVG108" s="72"/>
      <c r="AVH108" s="72"/>
      <c r="AVI108" s="72"/>
      <c r="AVJ108" s="72"/>
      <c r="AVK108" s="72"/>
      <c r="AVL108" s="72"/>
      <c r="AVM108" s="72"/>
      <c r="AVN108" s="72"/>
      <c r="AVO108" s="72"/>
      <c r="AVP108" s="72"/>
      <c r="AVQ108" s="72"/>
      <c r="AVR108" s="72"/>
      <c r="AVS108" s="72"/>
      <c r="AVT108" s="72"/>
      <c r="AVU108" s="72"/>
      <c r="AVV108" s="72"/>
      <c r="AVW108" s="72"/>
      <c r="AVX108" s="72"/>
      <c r="AVY108" s="72"/>
      <c r="AVZ108" s="72"/>
      <c r="AWA108" s="72"/>
      <c r="AWB108" s="72"/>
      <c r="AWC108" s="72"/>
      <c r="AWD108" s="72"/>
      <c r="AWE108" s="72"/>
      <c r="AWF108" s="72"/>
      <c r="AWG108" s="72"/>
      <c r="AWH108" s="72"/>
      <c r="AWI108" s="72"/>
      <c r="AWJ108" s="72"/>
      <c r="AWK108" s="72"/>
      <c r="AWL108" s="72"/>
      <c r="AWM108" s="72"/>
      <c r="AWN108" s="72"/>
      <c r="AWO108" s="72"/>
      <c r="AWP108" s="72"/>
      <c r="AWQ108" s="72"/>
      <c r="AWR108" s="72"/>
      <c r="AWS108" s="72"/>
      <c r="AWT108" s="72"/>
      <c r="AWU108" s="72"/>
      <c r="AWV108" s="72"/>
      <c r="AWW108" s="72"/>
      <c r="AWX108" s="72"/>
      <c r="AWY108" s="72"/>
      <c r="AWZ108" s="72"/>
      <c r="AXA108" s="72"/>
      <c r="AXB108" s="72"/>
      <c r="AXC108" s="72"/>
      <c r="AXD108" s="72"/>
      <c r="AXE108" s="72"/>
      <c r="AXF108" s="72"/>
      <c r="AXG108" s="72"/>
      <c r="AXH108" s="72"/>
      <c r="AXI108" s="72"/>
      <c r="AXJ108" s="72"/>
      <c r="AXK108" s="72"/>
      <c r="AXL108" s="72"/>
      <c r="AXM108" s="72"/>
      <c r="AXN108" s="72"/>
      <c r="AXO108" s="72"/>
      <c r="AXP108" s="72"/>
      <c r="AXQ108" s="72"/>
      <c r="AXR108" s="72"/>
      <c r="AXS108" s="72"/>
      <c r="AXT108" s="72"/>
      <c r="AXU108" s="72"/>
      <c r="AXV108" s="72"/>
      <c r="AXW108" s="72"/>
      <c r="AXX108" s="72"/>
      <c r="AXY108" s="72"/>
      <c r="AXZ108" s="72"/>
      <c r="AYA108" s="72"/>
      <c r="AYB108" s="72"/>
      <c r="AYC108" s="72"/>
      <c r="AYD108" s="72"/>
      <c r="AYE108" s="72"/>
      <c r="AYF108" s="72"/>
      <c r="AYG108" s="72"/>
      <c r="AYH108" s="72"/>
      <c r="AYI108" s="72"/>
      <c r="AYJ108" s="72"/>
      <c r="AYK108" s="72"/>
      <c r="AYL108" s="72"/>
      <c r="AYM108" s="72"/>
      <c r="AYN108" s="72"/>
      <c r="AYO108" s="72"/>
      <c r="AYP108" s="72"/>
      <c r="AYQ108" s="72"/>
      <c r="AYR108" s="72"/>
      <c r="AYS108" s="72"/>
      <c r="AYT108" s="72"/>
      <c r="AYU108" s="72"/>
      <c r="AYV108" s="72"/>
      <c r="AYW108" s="72"/>
      <c r="AYX108" s="72"/>
      <c r="AYY108" s="72"/>
      <c r="AYZ108" s="72"/>
      <c r="AZA108" s="72"/>
      <c r="AZB108" s="72"/>
      <c r="AZC108" s="72"/>
      <c r="AZD108" s="72"/>
      <c r="AZE108" s="72"/>
      <c r="AZF108" s="72"/>
      <c r="AZG108" s="72"/>
      <c r="AZH108" s="72"/>
      <c r="AZI108" s="72"/>
      <c r="AZJ108" s="72"/>
      <c r="AZK108" s="72"/>
      <c r="AZL108" s="72"/>
      <c r="AZM108" s="72"/>
      <c r="AZN108" s="72"/>
      <c r="AZO108" s="72"/>
      <c r="AZP108" s="72"/>
      <c r="AZQ108" s="72"/>
      <c r="AZR108" s="72"/>
      <c r="AZS108" s="72"/>
      <c r="AZT108" s="72"/>
      <c r="AZU108" s="72"/>
      <c r="AZV108" s="72"/>
      <c r="AZW108" s="72"/>
      <c r="AZX108" s="72"/>
      <c r="AZY108" s="72"/>
      <c r="AZZ108" s="72"/>
      <c r="BAA108" s="72"/>
      <c r="BAB108" s="72"/>
      <c r="BAC108" s="72"/>
      <c r="BAD108" s="72"/>
      <c r="BAE108" s="72"/>
      <c r="BAF108" s="72"/>
      <c r="BAG108" s="72"/>
      <c r="BAH108" s="72"/>
      <c r="BAI108" s="72"/>
      <c r="BAJ108" s="72"/>
      <c r="BAK108" s="72"/>
      <c r="BAL108" s="72"/>
      <c r="BAM108" s="72"/>
      <c r="BAN108" s="72"/>
      <c r="BAO108" s="72"/>
      <c r="BAP108" s="72"/>
      <c r="BAQ108" s="72"/>
      <c r="BAR108" s="72"/>
      <c r="BAS108" s="72"/>
      <c r="BAT108" s="72"/>
      <c r="BAU108" s="72"/>
      <c r="BAV108" s="72"/>
      <c r="BAW108" s="72"/>
      <c r="BAX108" s="72"/>
      <c r="BAY108" s="72"/>
      <c r="BAZ108" s="72"/>
      <c r="BBA108" s="72"/>
      <c r="BBB108" s="72"/>
      <c r="BBC108" s="72"/>
      <c r="BBD108" s="72"/>
      <c r="BBE108" s="72"/>
      <c r="BBF108" s="72"/>
      <c r="BBG108" s="72"/>
      <c r="BBH108" s="72"/>
      <c r="BBI108" s="72"/>
      <c r="BBJ108" s="72"/>
      <c r="BBK108" s="72"/>
      <c r="BBL108" s="72"/>
      <c r="BBM108" s="72"/>
      <c r="BBN108" s="72"/>
      <c r="BBO108" s="72"/>
      <c r="BBP108" s="72"/>
      <c r="BBQ108" s="72"/>
      <c r="BBR108" s="72"/>
      <c r="BBS108" s="72"/>
      <c r="BBT108" s="72"/>
      <c r="BBU108" s="72"/>
      <c r="BBV108" s="72"/>
      <c r="BBW108" s="72"/>
      <c r="BBX108" s="72"/>
      <c r="BBY108" s="72"/>
      <c r="BBZ108" s="72"/>
      <c r="BCA108" s="72"/>
      <c r="BCB108" s="72"/>
      <c r="BCC108" s="72"/>
      <c r="BCD108" s="72"/>
      <c r="BCE108" s="72"/>
      <c r="BCF108" s="72"/>
      <c r="BCG108" s="72"/>
      <c r="BCH108" s="72"/>
      <c r="BCI108" s="72"/>
      <c r="BCJ108" s="72"/>
      <c r="BCK108" s="72"/>
      <c r="BCL108" s="72"/>
      <c r="BCM108" s="72"/>
      <c r="BCN108" s="72"/>
      <c r="BCO108" s="72"/>
      <c r="BCP108" s="72"/>
      <c r="BCQ108" s="72"/>
      <c r="BCR108" s="72"/>
      <c r="BCS108" s="72"/>
      <c r="BCT108" s="72"/>
      <c r="BCU108" s="72"/>
      <c r="BCV108" s="72"/>
      <c r="BCW108" s="72"/>
      <c r="BCX108" s="72"/>
      <c r="BCY108" s="72"/>
      <c r="BCZ108" s="72"/>
      <c r="BDA108" s="72"/>
      <c r="BDB108" s="72"/>
      <c r="BDC108" s="72"/>
      <c r="BDD108" s="72"/>
      <c r="BDE108" s="72"/>
      <c r="BDF108" s="72"/>
      <c r="BDG108" s="72"/>
      <c r="BDH108" s="72"/>
      <c r="BDI108" s="72"/>
      <c r="BDJ108" s="72"/>
      <c r="BDK108" s="72"/>
      <c r="BDL108" s="72"/>
      <c r="BDM108" s="72"/>
      <c r="BDN108" s="72"/>
      <c r="BDO108" s="72"/>
      <c r="BDP108" s="72"/>
      <c r="BDQ108" s="72"/>
      <c r="BDR108" s="72"/>
      <c r="BDS108" s="72"/>
      <c r="BDT108" s="72"/>
      <c r="BDU108" s="72"/>
      <c r="BDV108" s="72"/>
      <c r="BDW108" s="72"/>
      <c r="BDX108" s="72"/>
      <c r="BDY108" s="72"/>
      <c r="BDZ108" s="72"/>
      <c r="BEA108" s="72"/>
      <c r="BEB108" s="72"/>
      <c r="BEC108" s="72"/>
      <c r="BED108" s="72"/>
      <c r="BEE108" s="72"/>
      <c r="BEF108" s="72"/>
      <c r="BEG108" s="72"/>
      <c r="BEH108" s="72"/>
      <c r="BEI108" s="72"/>
      <c r="BEJ108" s="72"/>
      <c r="BEK108" s="72"/>
      <c r="BEL108" s="72"/>
      <c r="BEM108" s="72"/>
      <c r="BEN108" s="72"/>
      <c r="BEO108" s="72"/>
      <c r="BEP108" s="72"/>
      <c r="BEQ108" s="72"/>
      <c r="BER108" s="72"/>
      <c r="BES108" s="72"/>
      <c r="BET108" s="72"/>
      <c r="BEU108" s="72"/>
      <c r="BEV108" s="72"/>
      <c r="BEW108" s="72"/>
      <c r="BEX108" s="72"/>
      <c r="BEY108" s="72"/>
      <c r="BEZ108" s="72"/>
      <c r="BFA108" s="72"/>
      <c r="BFB108" s="72"/>
      <c r="BFC108" s="72"/>
      <c r="BFD108" s="72"/>
      <c r="BFE108" s="72"/>
      <c r="BFF108" s="72"/>
      <c r="BFG108" s="72"/>
      <c r="BFH108" s="72"/>
      <c r="BFI108" s="72"/>
      <c r="BFJ108" s="72"/>
      <c r="BFK108" s="72"/>
      <c r="BFL108" s="72"/>
      <c r="BFM108" s="72"/>
      <c r="BFN108" s="72"/>
      <c r="BFO108" s="72"/>
      <c r="BFP108" s="72"/>
      <c r="BFQ108" s="72"/>
      <c r="BFR108" s="72"/>
      <c r="BFS108" s="72"/>
      <c r="BFT108" s="72"/>
      <c r="BFU108" s="72"/>
      <c r="BFV108" s="72"/>
      <c r="BFW108" s="72"/>
      <c r="BFX108" s="72"/>
      <c r="BFY108" s="72"/>
      <c r="BFZ108" s="72"/>
      <c r="BGA108" s="72"/>
      <c r="BGB108" s="72"/>
      <c r="BGC108" s="72"/>
      <c r="BGD108" s="72"/>
      <c r="BGE108" s="72"/>
      <c r="BGF108" s="72"/>
      <c r="BGG108" s="72"/>
      <c r="BGH108" s="72"/>
      <c r="BGI108" s="72"/>
      <c r="BGJ108" s="72"/>
      <c r="BGK108" s="72"/>
      <c r="BGL108" s="72"/>
      <c r="BGM108" s="72"/>
      <c r="BGN108" s="72"/>
      <c r="BGO108" s="72"/>
      <c r="BGP108" s="72"/>
      <c r="BGQ108" s="72"/>
      <c r="BGR108" s="72"/>
      <c r="BGS108" s="72"/>
      <c r="BGT108" s="72"/>
      <c r="BGU108" s="72"/>
      <c r="BGV108" s="72"/>
      <c r="BGW108" s="72"/>
      <c r="BGX108" s="72"/>
      <c r="BGY108" s="72"/>
      <c r="BGZ108" s="72"/>
      <c r="BHA108" s="72"/>
      <c r="BHB108" s="72"/>
      <c r="BHC108" s="72"/>
      <c r="BHD108" s="72"/>
      <c r="BHE108" s="72"/>
      <c r="BHF108" s="72"/>
      <c r="BHG108" s="72"/>
      <c r="BHH108" s="72"/>
      <c r="BHI108" s="72"/>
      <c r="BHJ108" s="72"/>
      <c r="BHK108" s="72"/>
      <c r="BHL108" s="72"/>
      <c r="BHM108" s="72"/>
      <c r="BHN108" s="72"/>
      <c r="BHO108" s="72"/>
      <c r="BHP108" s="72"/>
      <c r="BHQ108" s="72"/>
      <c r="BHR108" s="72"/>
      <c r="BHS108" s="72"/>
      <c r="BHT108" s="72"/>
      <c r="BHU108" s="72"/>
      <c r="BHV108" s="72"/>
      <c r="BHW108" s="72"/>
      <c r="BHX108" s="72"/>
      <c r="BHY108" s="72"/>
      <c r="BHZ108" s="72"/>
      <c r="BIA108" s="72"/>
      <c r="BIB108" s="72"/>
      <c r="BIC108" s="72"/>
      <c r="BID108" s="72"/>
      <c r="BIE108" s="72"/>
      <c r="BIF108" s="72"/>
      <c r="BIG108" s="72"/>
      <c r="BIH108" s="72"/>
      <c r="BII108" s="72"/>
      <c r="BIJ108" s="72"/>
      <c r="BIK108" s="72"/>
      <c r="BIL108" s="72"/>
      <c r="BIM108" s="72"/>
      <c r="BIN108" s="72"/>
      <c r="BIO108" s="72"/>
      <c r="BIP108" s="72"/>
      <c r="BIQ108" s="72"/>
      <c r="BIR108" s="72"/>
      <c r="BIS108" s="72"/>
      <c r="BIT108" s="72"/>
      <c r="BIU108" s="72"/>
      <c r="BIV108" s="72"/>
      <c r="BIW108" s="72"/>
      <c r="BIX108" s="72"/>
      <c r="BIY108" s="72"/>
      <c r="BIZ108" s="72"/>
    </row>
    <row r="109" spans="1:1612" s="13" customFormat="1" ht="29.1" customHeight="1">
      <c r="A109" s="130"/>
      <c r="B109" s="130"/>
      <c r="C109" s="131"/>
      <c r="D109" s="168"/>
      <c r="E109" s="168"/>
      <c r="F109" s="25">
        <v>2017</v>
      </c>
      <c r="G109" s="54">
        <f t="shared" si="14"/>
        <v>1265.8799999999999</v>
      </c>
      <c r="H109" s="54">
        <f t="shared" si="14"/>
        <v>0</v>
      </c>
      <c r="I109" s="54">
        <f t="shared" si="14"/>
        <v>1150.8</v>
      </c>
      <c r="J109" s="54">
        <f t="shared" si="14"/>
        <v>0</v>
      </c>
      <c r="K109" s="54">
        <f t="shared" si="14"/>
        <v>115.08</v>
      </c>
      <c r="L109" s="54">
        <f t="shared" si="14"/>
        <v>0</v>
      </c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  <c r="IW109" s="72"/>
      <c r="IX109" s="72"/>
      <c r="IY109" s="72"/>
      <c r="IZ109" s="72"/>
      <c r="JA109" s="72"/>
      <c r="JB109" s="72"/>
      <c r="JC109" s="72"/>
      <c r="JD109" s="72"/>
      <c r="JE109" s="72"/>
      <c r="JF109" s="72"/>
      <c r="JG109" s="72"/>
      <c r="JH109" s="72"/>
      <c r="JI109" s="72"/>
      <c r="JJ109" s="72"/>
      <c r="JK109" s="72"/>
      <c r="JL109" s="72"/>
      <c r="JM109" s="72"/>
      <c r="JN109" s="72"/>
      <c r="JO109" s="72"/>
      <c r="JP109" s="72"/>
      <c r="JQ109" s="72"/>
      <c r="JR109" s="72"/>
      <c r="JS109" s="72"/>
      <c r="JT109" s="72"/>
      <c r="JU109" s="72"/>
      <c r="JV109" s="72"/>
      <c r="JW109" s="72"/>
      <c r="JX109" s="72"/>
      <c r="JY109" s="72"/>
      <c r="JZ109" s="72"/>
      <c r="KA109" s="72"/>
      <c r="KB109" s="72"/>
      <c r="KC109" s="72"/>
      <c r="KD109" s="72"/>
      <c r="KE109" s="72"/>
      <c r="KF109" s="72"/>
      <c r="KG109" s="72"/>
      <c r="KH109" s="72"/>
      <c r="KI109" s="72"/>
      <c r="KJ109" s="72"/>
      <c r="KK109" s="72"/>
      <c r="KL109" s="72"/>
      <c r="KM109" s="72"/>
      <c r="KN109" s="72"/>
      <c r="KO109" s="72"/>
      <c r="KP109" s="72"/>
      <c r="KQ109" s="72"/>
      <c r="KR109" s="72"/>
      <c r="KS109" s="72"/>
      <c r="KT109" s="72"/>
      <c r="KU109" s="72"/>
      <c r="KV109" s="72"/>
      <c r="KW109" s="72"/>
      <c r="KX109" s="72"/>
      <c r="KY109" s="72"/>
      <c r="KZ109" s="72"/>
      <c r="LA109" s="72"/>
      <c r="LB109" s="72"/>
      <c r="LC109" s="72"/>
      <c r="LD109" s="72"/>
      <c r="LE109" s="72"/>
      <c r="LF109" s="72"/>
      <c r="LG109" s="72"/>
      <c r="LH109" s="72"/>
      <c r="LI109" s="72"/>
      <c r="LJ109" s="72"/>
      <c r="LK109" s="72"/>
      <c r="LL109" s="72"/>
      <c r="LM109" s="72"/>
      <c r="LN109" s="72"/>
      <c r="LO109" s="72"/>
      <c r="LP109" s="72"/>
      <c r="LQ109" s="72"/>
      <c r="LR109" s="72"/>
      <c r="LS109" s="72"/>
      <c r="LT109" s="72"/>
      <c r="LU109" s="72"/>
      <c r="LV109" s="72"/>
      <c r="LW109" s="72"/>
      <c r="LX109" s="72"/>
      <c r="LY109" s="72"/>
      <c r="LZ109" s="72"/>
      <c r="MA109" s="72"/>
      <c r="MB109" s="72"/>
      <c r="MC109" s="72"/>
      <c r="MD109" s="72"/>
      <c r="ME109" s="72"/>
      <c r="MF109" s="72"/>
      <c r="MG109" s="72"/>
      <c r="MH109" s="72"/>
      <c r="MI109" s="72"/>
      <c r="MJ109" s="72"/>
      <c r="MK109" s="72"/>
      <c r="ML109" s="72"/>
      <c r="MM109" s="72"/>
      <c r="MN109" s="72"/>
      <c r="MO109" s="72"/>
      <c r="MP109" s="72"/>
      <c r="MQ109" s="72"/>
      <c r="MR109" s="72"/>
      <c r="MS109" s="72"/>
      <c r="MT109" s="72"/>
      <c r="MU109" s="72"/>
      <c r="MV109" s="72"/>
      <c r="MW109" s="72"/>
      <c r="MX109" s="72"/>
      <c r="MY109" s="72"/>
      <c r="MZ109" s="72"/>
      <c r="NA109" s="72"/>
      <c r="NB109" s="72"/>
      <c r="NC109" s="72"/>
      <c r="ND109" s="72"/>
      <c r="NE109" s="72"/>
      <c r="NF109" s="72"/>
      <c r="NG109" s="72"/>
      <c r="NH109" s="72"/>
      <c r="NI109" s="72"/>
      <c r="NJ109" s="72"/>
      <c r="NK109" s="72"/>
      <c r="NL109" s="72"/>
      <c r="NM109" s="72"/>
      <c r="NN109" s="72"/>
      <c r="NO109" s="72"/>
      <c r="NP109" s="72"/>
      <c r="NQ109" s="72"/>
      <c r="NR109" s="72"/>
      <c r="NS109" s="72"/>
      <c r="NT109" s="72"/>
      <c r="NU109" s="72"/>
      <c r="NV109" s="72"/>
      <c r="NW109" s="72"/>
      <c r="NX109" s="72"/>
      <c r="NY109" s="72"/>
      <c r="NZ109" s="72"/>
      <c r="OA109" s="72"/>
      <c r="OB109" s="72"/>
      <c r="OC109" s="72"/>
      <c r="OD109" s="72"/>
      <c r="OE109" s="72"/>
      <c r="OF109" s="72"/>
      <c r="OG109" s="72"/>
      <c r="OH109" s="72"/>
      <c r="OI109" s="72"/>
      <c r="OJ109" s="72"/>
      <c r="OK109" s="72"/>
      <c r="OL109" s="72"/>
      <c r="OM109" s="72"/>
      <c r="ON109" s="72"/>
      <c r="OO109" s="72"/>
      <c r="OP109" s="72"/>
      <c r="OQ109" s="72"/>
      <c r="OR109" s="72"/>
      <c r="OS109" s="72"/>
      <c r="OT109" s="72"/>
      <c r="OU109" s="72"/>
      <c r="OV109" s="72"/>
      <c r="OW109" s="72"/>
      <c r="OX109" s="72"/>
      <c r="OY109" s="72"/>
      <c r="OZ109" s="72"/>
      <c r="PA109" s="72"/>
      <c r="PB109" s="72"/>
      <c r="PC109" s="72"/>
      <c r="PD109" s="72"/>
      <c r="PE109" s="72"/>
      <c r="PF109" s="72"/>
      <c r="PG109" s="72"/>
      <c r="PH109" s="72"/>
      <c r="PI109" s="72"/>
      <c r="PJ109" s="72"/>
      <c r="PK109" s="72"/>
      <c r="PL109" s="72"/>
      <c r="PM109" s="72"/>
      <c r="PN109" s="72"/>
      <c r="PO109" s="72"/>
      <c r="PP109" s="72"/>
      <c r="PQ109" s="72"/>
      <c r="PR109" s="72"/>
      <c r="PS109" s="72"/>
      <c r="PT109" s="72"/>
      <c r="PU109" s="72"/>
      <c r="PV109" s="72"/>
      <c r="PW109" s="72"/>
      <c r="PX109" s="72"/>
      <c r="PY109" s="72"/>
      <c r="PZ109" s="72"/>
      <c r="QA109" s="72"/>
      <c r="QB109" s="72"/>
      <c r="QC109" s="72"/>
      <c r="QD109" s="72"/>
      <c r="QE109" s="72"/>
      <c r="QF109" s="72"/>
      <c r="QG109" s="72"/>
      <c r="QH109" s="72"/>
      <c r="QI109" s="72"/>
      <c r="QJ109" s="72"/>
      <c r="QK109" s="72"/>
      <c r="QL109" s="72"/>
      <c r="QM109" s="72"/>
      <c r="QN109" s="72"/>
      <c r="QO109" s="72"/>
      <c r="QP109" s="72"/>
      <c r="QQ109" s="72"/>
      <c r="QR109" s="72"/>
      <c r="QS109" s="72"/>
      <c r="QT109" s="72"/>
      <c r="QU109" s="72"/>
      <c r="QV109" s="72"/>
      <c r="QW109" s="72"/>
      <c r="QX109" s="72"/>
      <c r="QY109" s="72"/>
      <c r="QZ109" s="72"/>
      <c r="RA109" s="72"/>
      <c r="RB109" s="72"/>
      <c r="RC109" s="72"/>
      <c r="RD109" s="72"/>
      <c r="RE109" s="72"/>
      <c r="RF109" s="72"/>
      <c r="RG109" s="72"/>
      <c r="RH109" s="72"/>
      <c r="RI109" s="72"/>
      <c r="RJ109" s="72"/>
      <c r="RK109" s="72"/>
      <c r="RL109" s="72"/>
      <c r="RM109" s="72"/>
      <c r="RN109" s="72"/>
      <c r="RO109" s="72"/>
      <c r="RP109" s="72"/>
      <c r="RQ109" s="72"/>
      <c r="RR109" s="72"/>
      <c r="RS109" s="72"/>
      <c r="RT109" s="72"/>
      <c r="RU109" s="72"/>
      <c r="RV109" s="72"/>
      <c r="RW109" s="72"/>
      <c r="RX109" s="72"/>
      <c r="RY109" s="72"/>
      <c r="RZ109" s="72"/>
      <c r="SA109" s="72"/>
      <c r="SB109" s="72"/>
      <c r="SC109" s="72"/>
      <c r="SD109" s="72"/>
      <c r="SE109" s="72"/>
      <c r="SF109" s="72"/>
      <c r="SG109" s="72"/>
      <c r="SH109" s="72"/>
      <c r="SI109" s="72"/>
      <c r="SJ109" s="72"/>
      <c r="SK109" s="72"/>
      <c r="SL109" s="72"/>
      <c r="SM109" s="72"/>
      <c r="SN109" s="72"/>
      <c r="SO109" s="72"/>
      <c r="SP109" s="72"/>
      <c r="SQ109" s="72"/>
      <c r="SR109" s="72"/>
      <c r="SS109" s="72"/>
      <c r="ST109" s="72"/>
      <c r="SU109" s="72"/>
      <c r="SV109" s="72"/>
      <c r="SW109" s="72"/>
      <c r="SX109" s="72"/>
      <c r="SY109" s="72"/>
      <c r="SZ109" s="72"/>
      <c r="TA109" s="72"/>
      <c r="TB109" s="72"/>
      <c r="TC109" s="72"/>
      <c r="TD109" s="72"/>
      <c r="TE109" s="72"/>
      <c r="TF109" s="72"/>
      <c r="TG109" s="72"/>
      <c r="TH109" s="72"/>
      <c r="TI109" s="72"/>
      <c r="TJ109" s="72"/>
      <c r="TK109" s="72"/>
      <c r="TL109" s="72"/>
      <c r="TM109" s="72"/>
      <c r="TN109" s="72"/>
      <c r="TO109" s="72"/>
      <c r="TP109" s="72"/>
      <c r="TQ109" s="72"/>
      <c r="TR109" s="72"/>
      <c r="TS109" s="72"/>
      <c r="TT109" s="72"/>
      <c r="TU109" s="72"/>
      <c r="TV109" s="72"/>
      <c r="TW109" s="72"/>
      <c r="TX109" s="72"/>
      <c r="TY109" s="72"/>
      <c r="TZ109" s="72"/>
      <c r="UA109" s="72"/>
      <c r="UB109" s="72"/>
      <c r="UC109" s="72"/>
      <c r="UD109" s="72"/>
      <c r="UE109" s="72"/>
      <c r="UF109" s="72"/>
      <c r="UG109" s="72"/>
      <c r="UH109" s="72"/>
      <c r="UI109" s="72"/>
      <c r="UJ109" s="72"/>
      <c r="UK109" s="72"/>
      <c r="UL109" s="72"/>
      <c r="UM109" s="72"/>
      <c r="UN109" s="72"/>
      <c r="UO109" s="72"/>
      <c r="UP109" s="72"/>
      <c r="UQ109" s="72"/>
      <c r="UR109" s="72"/>
      <c r="US109" s="72"/>
      <c r="UT109" s="72"/>
      <c r="UU109" s="72"/>
      <c r="UV109" s="72"/>
      <c r="UW109" s="72"/>
      <c r="UX109" s="72"/>
      <c r="UY109" s="72"/>
      <c r="UZ109" s="72"/>
      <c r="VA109" s="72"/>
      <c r="VB109" s="72"/>
      <c r="VC109" s="72"/>
      <c r="VD109" s="72"/>
      <c r="VE109" s="72"/>
      <c r="VF109" s="72"/>
      <c r="VG109" s="72"/>
      <c r="VH109" s="72"/>
      <c r="VI109" s="72"/>
      <c r="VJ109" s="72"/>
      <c r="VK109" s="72"/>
      <c r="VL109" s="72"/>
      <c r="VM109" s="72"/>
      <c r="VN109" s="72"/>
      <c r="VO109" s="72"/>
      <c r="VP109" s="72"/>
      <c r="VQ109" s="72"/>
      <c r="VR109" s="72"/>
      <c r="VS109" s="72"/>
      <c r="VT109" s="72"/>
      <c r="VU109" s="72"/>
      <c r="VV109" s="72"/>
      <c r="VW109" s="72"/>
      <c r="VX109" s="72"/>
      <c r="VY109" s="72"/>
      <c r="VZ109" s="72"/>
      <c r="WA109" s="72"/>
      <c r="WB109" s="72"/>
      <c r="WC109" s="72"/>
      <c r="WD109" s="72"/>
      <c r="WE109" s="72"/>
      <c r="WF109" s="72"/>
      <c r="WG109" s="72"/>
      <c r="WH109" s="72"/>
      <c r="WI109" s="72"/>
      <c r="WJ109" s="72"/>
      <c r="WK109" s="72"/>
      <c r="WL109" s="72"/>
      <c r="WM109" s="72"/>
      <c r="WN109" s="72"/>
      <c r="WO109" s="72"/>
      <c r="WP109" s="72"/>
      <c r="WQ109" s="72"/>
      <c r="WR109" s="72"/>
      <c r="WS109" s="72"/>
      <c r="WT109" s="72"/>
      <c r="WU109" s="72"/>
      <c r="WV109" s="72"/>
      <c r="WW109" s="72"/>
      <c r="WX109" s="72"/>
      <c r="WY109" s="72"/>
      <c r="WZ109" s="72"/>
      <c r="XA109" s="72"/>
      <c r="XB109" s="72"/>
      <c r="XC109" s="72"/>
      <c r="XD109" s="72"/>
      <c r="XE109" s="72"/>
      <c r="XF109" s="72"/>
      <c r="XG109" s="72"/>
      <c r="XH109" s="72"/>
      <c r="XI109" s="72"/>
      <c r="XJ109" s="72"/>
      <c r="XK109" s="72"/>
      <c r="XL109" s="72"/>
      <c r="XM109" s="72"/>
      <c r="XN109" s="72"/>
      <c r="XO109" s="72"/>
      <c r="XP109" s="72"/>
      <c r="XQ109" s="72"/>
      <c r="XR109" s="72"/>
      <c r="XS109" s="72"/>
      <c r="XT109" s="72"/>
      <c r="XU109" s="72"/>
      <c r="XV109" s="72"/>
      <c r="XW109" s="72"/>
      <c r="XX109" s="72"/>
      <c r="XY109" s="72"/>
      <c r="XZ109" s="72"/>
      <c r="YA109" s="72"/>
      <c r="YB109" s="72"/>
      <c r="YC109" s="72"/>
      <c r="YD109" s="72"/>
      <c r="YE109" s="72"/>
      <c r="YF109" s="72"/>
      <c r="YG109" s="72"/>
      <c r="YH109" s="72"/>
      <c r="YI109" s="72"/>
      <c r="YJ109" s="72"/>
      <c r="YK109" s="72"/>
      <c r="YL109" s="72"/>
      <c r="YM109" s="72"/>
      <c r="YN109" s="72"/>
      <c r="YO109" s="72"/>
      <c r="YP109" s="72"/>
      <c r="YQ109" s="72"/>
      <c r="YR109" s="72"/>
      <c r="YS109" s="72"/>
      <c r="YT109" s="72"/>
      <c r="YU109" s="72"/>
      <c r="YV109" s="72"/>
      <c r="YW109" s="72"/>
      <c r="YX109" s="72"/>
      <c r="YY109" s="72"/>
      <c r="YZ109" s="72"/>
      <c r="ZA109" s="72"/>
      <c r="ZB109" s="72"/>
      <c r="ZC109" s="72"/>
      <c r="ZD109" s="72"/>
      <c r="ZE109" s="72"/>
      <c r="ZF109" s="72"/>
      <c r="ZG109" s="72"/>
      <c r="ZH109" s="72"/>
      <c r="ZI109" s="72"/>
      <c r="ZJ109" s="72"/>
      <c r="ZK109" s="72"/>
      <c r="ZL109" s="72"/>
      <c r="ZM109" s="72"/>
      <c r="ZN109" s="72"/>
      <c r="ZO109" s="72"/>
      <c r="ZP109" s="72"/>
      <c r="ZQ109" s="72"/>
      <c r="ZR109" s="72"/>
      <c r="ZS109" s="72"/>
      <c r="ZT109" s="72"/>
      <c r="ZU109" s="72"/>
      <c r="ZV109" s="72"/>
      <c r="ZW109" s="72"/>
      <c r="ZX109" s="72"/>
      <c r="ZY109" s="72"/>
      <c r="ZZ109" s="72"/>
      <c r="AAA109" s="72"/>
      <c r="AAB109" s="72"/>
      <c r="AAC109" s="72"/>
      <c r="AAD109" s="72"/>
      <c r="AAE109" s="72"/>
      <c r="AAF109" s="72"/>
      <c r="AAG109" s="72"/>
      <c r="AAH109" s="72"/>
      <c r="AAI109" s="72"/>
      <c r="AAJ109" s="72"/>
      <c r="AAK109" s="72"/>
      <c r="AAL109" s="72"/>
      <c r="AAM109" s="72"/>
      <c r="AAN109" s="72"/>
      <c r="AAO109" s="72"/>
      <c r="AAP109" s="72"/>
      <c r="AAQ109" s="72"/>
      <c r="AAR109" s="72"/>
      <c r="AAS109" s="72"/>
      <c r="AAT109" s="72"/>
      <c r="AAU109" s="72"/>
      <c r="AAV109" s="72"/>
      <c r="AAW109" s="72"/>
      <c r="AAX109" s="72"/>
      <c r="AAY109" s="72"/>
      <c r="AAZ109" s="72"/>
      <c r="ABA109" s="72"/>
      <c r="ABB109" s="72"/>
      <c r="ABC109" s="72"/>
      <c r="ABD109" s="72"/>
      <c r="ABE109" s="72"/>
      <c r="ABF109" s="72"/>
      <c r="ABG109" s="72"/>
      <c r="ABH109" s="72"/>
      <c r="ABI109" s="72"/>
      <c r="ABJ109" s="72"/>
      <c r="ABK109" s="72"/>
      <c r="ABL109" s="72"/>
      <c r="ABM109" s="72"/>
      <c r="ABN109" s="72"/>
      <c r="ABO109" s="72"/>
      <c r="ABP109" s="72"/>
      <c r="ABQ109" s="72"/>
      <c r="ABR109" s="72"/>
      <c r="ABS109" s="72"/>
      <c r="ABT109" s="72"/>
      <c r="ABU109" s="72"/>
      <c r="ABV109" s="72"/>
      <c r="ABW109" s="72"/>
      <c r="ABX109" s="72"/>
      <c r="ABY109" s="72"/>
      <c r="ABZ109" s="72"/>
      <c r="ACA109" s="72"/>
      <c r="ACB109" s="72"/>
      <c r="ACC109" s="72"/>
      <c r="ACD109" s="72"/>
      <c r="ACE109" s="72"/>
      <c r="ACF109" s="72"/>
      <c r="ACG109" s="72"/>
      <c r="ACH109" s="72"/>
      <c r="ACI109" s="72"/>
      <c r="ACJ109" s="72"/>
      <c r="ACK109" s="72"/>
      <c r="ACL109" s="72"/>
      <c r="ACM109" s="72"/>
      <c r="ACN109" s="72"/>
      <c r="ACO109" s="72"/>
      <c r="ACP109" s="72"/>
      <c r="ACQ109" s="72"/>
      <c r="ACR109" s="72"/>
      <c r="ACS109" s="72"/>
      <c r="ACT109" s="72"/>
      <c r="ACU109" s="72"/>
      <c r="ACV109" s="72"/>
      <c r="ACW109" s="72"/>
      <c r="ACX109" s="72"/>
      <c r="ACY109" s="72"/>
      <c r="ACZ109" s="72"/>
      <c r="ADA109" s="72"/>
      <c r="ADB109" s="72"/>
      <c r="ADC109" s="72"/>
      <c r="ADD109" s="72"/>
      <c r="ADE109" s="72"/>
      <c r="ADF109" s="72"/>
      <c r="ADG109" s="72"/>
      <c r="ADH109" s="72"/>
      <c r="ADI109" s="72"/>
      <c r="ADJ109" s="72"/>
      <c r="ADK109" s="72"/>
      <c r="ADL109" s="72"/>
      <c r="ADM109" s="72"/>
      <c r="ADN109" s="72"/>
      <c r="ADO109" s="72"/>
      <c r="ADP109" s="72"/>
      <c r="ADQ109" s="72"/>
      <c r="ADR109" s="72"/>
      <c r="ADS109" s="72"/>
      <c r="ADT109" s="72"/>
      <c r="ADU109" s="72"/>
      <c r="ADV109" s="72"/>
      <c r="ADW109" s="72"/>
      <c r="ADX109" s="72"/>
      <c r="ADY109" s="72"/>
      <c r="ADZ109" s="72"/>
      <c r="AEA109" s="72"/>
      <c r="AEB109" s="72"/>
      <c r="AEC109" s="72"/>
      <c r="AED109" s="72"/>
      <c r="AEE109" s="72"/>
      <c r="AEF109" s="72"/>
      <c r="AEG109" s="72"/>
      <c r="AEH109" s="72"/>
      <c r="AEI109" s="72"/>
      <c r="AEJ109" s="72"/>
      <c r="AEK109" s="72"/>
      <c r="AEL109" s="72"/>
      <c r="AEM109" s="72"/>
      <c r="AEN109" s="72"/>
      <c r="AEO109" s="72"/>
      <c r="AEP109" s="72"/>
      <c r="AEQ109" s="72"/>
      <c r="AER109" s="72"/>
      <c r="AES109" s="72"/>
      <c r="AET109" s="72"/>
      <c r="AEU109" s="72"/>
      <c r="AEV109" s="72"/>
      <c r="AEW109" s="72"/>
      <c r="AEX109" s="72"/>
      <c r="AEY109" s="72"/>
      <c r="AEZ109" s="72"/>
      <c r="AFA109" s="72"/>
      <c r="AFB109" s="72"/>
      <c r="AFC109" s="72"/>
      <c r="AFD109" s="72"/>
      <c r="AFE109" s="72"/>
      <c r="AFF109" s="72"/>
      <c r="AFG109" s="72"/>
      <c r="AFH109" s="72"/>
      <c r="AFI109" s="72"/>
      <c r="AFJ109" s="72"/>
      <c r="AFK109" s="72"/>
      <c r="AFL109" s="72"/>
      <c r="AFM109" s="72"/>
      <c r="AFN109" s="72"/>
      <c r="AFO109" s="72"/>
      <c r="AFP109" s="72"/>
      <c r="AFQ109" s="72"/>
      <c r="AFR109" s="72"/>
      <c r="AFS109" s="72"/>
      <c r="AFT109" s="72"/>
      <c r="AFU109" s="72"/>
      <c r="AFV109" s="72"/>
      <c r="AFW109" s="72"/>
      <c r="AFX109" s="72"/>
      <c r="AFY109" s="72"/>
      <c r="AFZ109" s="72"/>
      <c r="AGA109" s="72"/>
      <c r="AGB109" s="72"/>
      <c r="AGC109" s="72"/>
      <c r="AGD109" s="72"/>
      <c r="AGE109" s="72"/>
      <c r="AGF109" s="72"/>
      <c r="AGG109" s="72"/>
      <c r="AGH109" s="72"/>
      <c r="AGI109" s="72"/>
      <c r="AGJ109" s="72"/>
      <c r="AGK109" s="72"/>
      <c r="AGL109" s="72"/>
      <c r="AGM109" s="72"/>
      <c r="AGN109" s="72"/>
      <c r="AGO109" s="72"/>
      <c r="AGP109" s="72"/>
      <c r="AGQ109" s="72"/>
      <c r="AGR109" s="72"/>
      <c r="AGS109" s="72"/>
      <c r="AGT109" s="72"/>
      <c r="AGU109" s="72"/>
      <c r="AGV109" s="72"/>
      <c r="AGW109" s="72"/>
      <c r="AGX109" s="72"/>
      <c r="AGY109" s="72"/>
      <c r="AGZ109" s="72"/>
      <c r="AHA109" s="72"/>
      <c r="AHB109" s="72"/>
      <c r="AHC109" s="72"/>
      <c r="AHD109" s="72"/>
      <c r="AHE109" s="72"/>
      <c r="AHF109" s="72"/>
      <c r="AHG109" s="72"/>
      <c r="AHH109" s="72"/>
      <c r="AHI109" s="72"/>
      <c r="AHJ109" s="72"/>
      <c r="AHK109" s="72"/>
      <c r="AHL109" s="72"/>
      <c r="AHM109" s="72"/>
      <c r="AHN109" s="72"/>
      <c r="AHO109" s="72"/>
      <c r="AHP109" s="72"/>
      <c r="AHQ109" s="72"/>
      <c r="AHR109" s="72"/>
      <c r="AHS109" s="72"/>
      <c r="AHT109" s="72"/>
      <c r="AHU109" s="72"/>
      <c r="AHV109" s="72"/>
      <c r="AHW109" s="72"/>
      <c r="AHX109" s="72"/>
      <c r="AHY109" s="72"/>
      <c r="AHZ109" s="72"/>
      <c r="AIA109" s="72"/>
      <c r="AIB109" s="72"/>
      <c r="AIC109" s="72"/>
      <c r="AID109" s="72"/>
      <c r="AIE109" s="72"/>
      <c r="AIF109" s="72"/>
      <c r="AIG109" s="72"/>
      <c r="AIH109" s="72"/>
      <c r="AII109" s="72"/>
      <c r="AIJ109" s="72"/>
      <c r="AIK109" s="72"/>
      <c r="AIL109" s="72"/>
      <c r="AIM109" s="72"/>
      <c r="AIN109" s="72"/>
      <c r="AIO109" s="72"/>
      <c r="AIP109" s="72"/>
      <c r="AIQ109" s="72"/>
      <c r="AIR109" s="72"/>
      <c r="AIS109" s="72"/>
      <c r="AIT109" s="72"/>
      <c r="AIU109" s="72"/>
      <c r="AIV109" s="72"/>
      <c r="AIW109" s="72"/>
      <c r="AIX109" s="72"/>
      <c r="AIY109" s="72"/>
      <c r="AIZ109" s="72"/>
      <c r="AJA109" s="72"/>
      <c r="AJB109" s="72"/>
      <c r="AJC109" s="72"/>
      <c r="AJD109" s="72"/>
      <c r="AJE109" s="72"/>
      <c r="AJF109" s="72"/>
      <c r="AJG109" s="72"/>
      <c r="AJH109" s="72"/>
      <c r="AJI109" s="72"/>
      <c r="AJJ109" s="72"/>
      <c r="AJK109" s="72"/>
      <c r="AJL109" s="72"/>
      <c r="AJM109" s="72"/>
      <c r="AJN109" s="72"/>
      <c r="AJO109" s="72"/>
      <c r="AJP109" s="72"/>
      <c r="AJQ109" s="72"/>
      <c r="AJR109" s="72"/>
      <c r="AJS109" s="72"/>
      <c r="AJT109" s="72"/>
      <c r="AJU109" s="72"/>
      <c r="AJV109" s="72"/>
      <c r="AJW109" s="72"/>
      <c r="AJX109" s="72"/>
      <c r="AJY109" s="72"/>
      <c r="AJZ109" s="72"/>
      <c r="AKA109" s="72"/>
      <c r="AKB109" s="72"/>
      <c r="AKC109" s="72"/>
      <c r="AKD109" s="72"/>
      <c r="AKE109" s="72"/>
      <c r="AKF109" s="72"/>
      <c r="AKG109" s="72"/>
      <c r="AKH109" s="72"/>
      <c r="AKI109" s="72"/>
      <c r="AKJ109" s="72"/>
      <c r="AKK109" s="72"/>
      <c r="AKL109" s="72"/>
      <c r="AKM109" s="72"/>
      <c r="AKN109" s="72"/>
      <c r="AKO109" s="72"/>
      <c r="AKP109" s="72"/>
      <c r="AKQ109" s="72"/>
      <c r="AKR109" s="72"/>
      <c r="AKS109" s="72"/>
      <c r="AKT109" s="72"/>
      <c r="AKU109" s="72"/>
      <c r="AKV109" s="72"/>
      <c r="AKW109" s="72"/>
      <c r="AKX109" s="72"/>
      <c r="AKY109" s="72"/>
      <c r="AKZ109" s="72"/>
      <c r="ALA109" s="72"/>
      <c r="ALB109" s="72"/>
      <c r="ALC109" s="72"/>
      <c r="ALD109" s="72"/>
      <c r="ALE109" s="72"/>
      <c r="ALF109" s="72"/>
      <c r="ALG109" s="72"/>
      <c r="ALH109" s="72"/>
      <c r="ALI109" s="72"/>
      <c r="ALJ109" s="72"/>
      <c r="ALK109" s="72"/>
      <c r="ALL109" s="72"/>
      <c r="ALM109" s="72"/>
      <c r="ALN109" s="72"/>
      <c r="ALO109" s="72"/>
      <c r="ALP109" s="72"/>
      <c r="ALQ109" s="72"/>
      <c r="ALR109" s="72"/>
      <c r="ALS109" s="72"/>
      <c r="ALT109" s="72"/>
      <c r="ALU109" s="72"/>
      <c r="ALV109" s="72"/>
      <c r="ALW109" s="72"/>
      <c r="ALX109" s="72"/>
      <c r="ALY109" s="72"/>
      <c r="ALZ109" s="72"/>
      <c r="AMA109" s="72"/>
      <c r="AMB109" s="72"/>
      <c r="AMC109" s="72"/>
      <c r="AMD109" s="72"/>
      <c r="AME109" s="72"/>
      <c r="AMF109" s="72"/>
      <c r="AMG109" s="72"/>
      <c r="AMH109" s="72"/>
      <c r="AMI109" s="72"/>
      <c r="AMJ109" s="72"/>
      <c r="AMK109" s="72"/>
      <c r="AML109" s="72"/>
      <c r="AMM109" s="72"/>
      <c r="AMN109" s="72"/>
      <c r="AMO109" s="72"/>
      <c r="AMP109" s="72"/>
      <c r="AMQ109" s="72"/>
      <c r="AMR109" s="72"/>
      <c r="AMS109" s="72"/>
      <c r="AMT109" s="72"/>
      <c r="AMU109" s="72"/>
      <c r="AMV109" s="72"/>
      <c r="AMW109" s="72"/>
      <c r="AMX109" s="72"/>
      <c r="AMY109" s="72"/>
      <c r="AMZ109" s="72"/>
      <c r="ANA109" s="72"/>
      <c r="ANB109" s="72"/>
      <c r="ANC109" s="72"/>
      <c r="AND109" s="72"/>
      <c r="ANE109" s="72"/>
      <c r="ANF109" s="72"/>
      <c r="ANG109" s="72"/>
      <c r="ANH109" s="72"/>
      <c r="ANI109" s="72"/>
      <c r="ANJ109" s="72"/>
      <c r="ANK109" s="72"/>
      <c r="ANL109" s="72"/>
      <c r="ANM109" s="72"/>
      <c r="ANN109" s="72"/>
      <c r="ANO109" s="72"/>
      <c r="ANP109" s="72"/>
      <c r="ANQ109" s="72"/>
      <c r="ANR109" s="72"/>
      <c r="ANS109" s="72"/>
      <c r="ANT109" s="72"/>
      <c r="ANU109" s="72"/>
      <c r="ANV109" s="72"/>
      <c r="ANW109" s="72"/>
      <c r="ANX109" s="72"/>
      <c r="ANY109" s="72"/>
      <c r="ANZ109" s="72"/>
      <c r="AOA109" s="72"/>
      <c r="AOB109" s="72"/>
      <c r="AOC109" s="72"/>
      <c r="AOD109" s="72"/>
      <c r="AOE109" s="72"/>
      <c r="AOF109" s="72"/>
      <c r="AOG109" s="72"/>
      <c r="AOH109" s="72"/>
      <c r="AOI109" s="72"/>
      <c r="AOJ109" s="72"/>
      <c r="AOK109" s="72"/>
      <c r="AOL109" s="72"/>
      <c r="AOM109" s="72"/>
      <c r="AON109" s="72"/>
      <c r="AOO109" s="72"/>
      <c r="AOP109" s="72"/>
      <c r="AOQ109" s="72"/>
      <c r="AOR109" s="72"/>
      <c r="AOS109" s="72"/>
      <c r="AOT109" s="72"/>
      <c r="AOU109" s="72"/>
      <c r="AOV109" s="72"/>
      <c r="AOW109" s="72"/>
      <c r="AOX109" s="72"/>
      <c r="AOY109" s="72"/>
      <c r="AOZ109" s="72"/>
      <c r="APA109" s="72"/>
      <c r="APB109" s="72"/>
      <c r="APC109" s="72"/>
      <c r="APD109" s="72"/>
      <c r="APE109" s="72"/>
      <c r="APF109" s="72"/>
      <c r="APG109" s="72"/>
      <c r="APH109" s="72"/>
      <c r="API109" s="72"/>
      <c r="APJ109" s="72"/>
      <c r="APK109" s="72"/>
      <c r="APL109" s="72"/>
      <c r="APM109" s="72"/>
      <c r="APN109" s="72"/>
      <c r="APO109" s="72"/>
      <c r="APP109" s="72"/>
      <c r="APQ109" s="72"/>
      <c r="APR109" s="72"/>
      <c r="APS109" s="72"/>
      <c r="APT109" s="72"/>
      <c r="APU109" s="72"/>
      <c r="APV109" s="72"/>
      <c r="APW109" s="72"/>
      <c r="APX109" s="72"/>
      <c r="APY109" s="72"/>
      <c r="APZ109" s="72"/>
      <c r="AQA109" s="72"/>
      <c r="AQB109" s="72"/>
      <c r="AQC109" s="72"/>
      <c r="AQD109" s="72"/>
      <c r="AQE109" s="72"/>
      <c r="AQF109" s="72"/>
      <c r="AQG109" s="72"/>
      <c r="AQH109" s="72"/>
      <c r="AQI109" s="72"/>
      <c r="AQJ109" s="72"/>
      <c r="AQK109" s="72"/>
      <c r="AQL109" s="72"/>
      <c r="AQM109" s="72"/>
      <c r="AQN109" s="72"/>
      <c r="AQO109" s="72"/>
      <c r="AQP109" s="72"/>
      <c r="AQQ109" s="72"/>
      <c r="AQR109" s="72"/>
      <c r="AQS109" s="72"/>
      <c r="AQT109" s="72"/>
      <c r="AQU109" s="72"/>
      <c r="AQV109" s="72"/>
      <c r="AQW109" s="72"/>
      <c r="AQX109" s="72"/>
      <c r="AQY109" s="72"/>
      <c r="AQZ109" s="72"/>
      <c r="ARA109" s="72"/>
      <c r="ARB109" s="72"/>
      <c r="ARC109" s="72"/>
      <c r="ARD109" s="72"/>
      <c r="ARE109" s="72"/>
      <c r="ARF109" s="72"/>
      <c r="ARG109" s="72"/>
      <c r="ARH109" s="72"/>
      <c r="ARI109" s="72"/>
      <c r="ARJ109" s="72"/>
      <c r="ARK109" s="72"/>
      <c r="ARL109" s="72"/>
      <c r="ARM109" s="72"/>
      <c r="ARN109" s="72"/>
      <c r="ARO109" s="72"/>
      <c r="ARP109" s="72"/>
      <c r="ARQ109" s="72"/>
      <c r="ARR109" s="72"/>
      <c r="ARS109" s="72"/>
      <c r="ART109" s="72"/>
      <c r="ARU109" s="72"/>
      <c r="ARV109" s="72"/>
      <c r="ARW109" s="72"/>
      <c r="ARX109" s="72"/>
      <c r="ARY109" s="72"/>
      <c r="ARZ109" s="72"/>
      <c r="ASA109" s="72"/>
      <c r="ASB109" s="72"/>
      <c r="ASC109" s="72"/>
      <c r="ASD109" s="72"/>
      <c r="ASE109" s="72"/>
      <c r="ASF109" s="72"/>
      <c r="ASG109" s="72"/>
      <c r="ASH109" s="72"/>
      <c r="ASI109" s="72"/>
      <c r="ASJ109" s="72"/>
      <c r="ASK109" s="72"/>
      <c r="ASL109" s="72"/>
      <c r="ASM109" s="72"/>
      <c r="ASN109" s="72"/>
      <c r="ASO109" s="72"/>
      <c r="ASP109" s="72"/>
      <c r="ASQ109" s="72"/>
      <c r="ASR109" s="72"/>
      <c r="ASS109" s="72"/>
      <c r="AST109" s="72"/>
      <c r="ASU109" s="72"/>
      <c r="ASV109" s="72"/>
      <c r="ASW109" s="72"/>
      <c r="ASX109" s="72"/>
      <c r="ASY109" s="72"/>
      <c r="ASZ109" s="72"/>
      <c r="ATA109" s="72"/>
      <c r="ATB109" s="72"/>
      <c r="ATC109" s="72"/>
      <c r="ATD109" s="72"/>
      <c r="ATE109" s="72"/>
      <c r="ATF109" s="72"/>
      <c r="ATG109" s="72"/>
      <c r="ATH109" s="72"/>
      <c r="ATI109" s="72"/>
      <c r="ATJ109" s="72"/>
      <c r="ATK109" s="72"/>
      <c r="ATL109" s="72"/>
      <c r="ATM109" s="72"/>
      <c r="ATN109" s="72"/>
      <c r="ATO109" s="72"/>
      <c r="ATP109" s="72"/>
      <c r="ATQ109" s="72"/>
      <c r="ATR109" s="72"/>
      <c r="ATS109" s="72"/>
      <c r="ATT109" s="72"/>
      <c r="ATU109" s="72"/>
      <c r="ATV109" s="72"/>
      <c r="ATW109" s="72"/>
      <c r="ATX109" s="72"/>
      <c r="ATY109" s="72"/>
      <c r="ATZ109" s="72"/>
      <c r="AUA109" s="72"/>
      <c r="AUB109" s="72"/>
      <c r="AUC109" s="72"/>
      <c r="AUD109" s="72"/>
      <c r="AUE109" s="72"/>
      <c r="AUF109" s="72"/>
      <c r="AUG109" s="72"/>
      <c r="AUH109" s="72"/>
      <c r="AUI109" s="72"/>
      <c r="AUJ109" s="72"/>
      <c r="AUK109" s="72"/>
      <c r="AUL109" s="72"/>
      <c r="AUM109" s="72"/>
      <c r="AUN109" s="72"/>
      <c r="AUO109" s="72"/>
      <c r="AUP109" s="72"/>
      <c r="AUQ109" s="72"/>
      <c r="AUR109" s="72"/>
      <c r="AUS109" s="72"/>
      <c r="AUT109" s="72"/>
      <c r="AUU109" s="72"/>
      <c r="AUV109" s="72"/>
      <c r="AUW109" s="72"/>
      <c r="AUX109" s="72"/>
      <c r="AUY109" s="72"/>
      <c r="AUZ109" s="72"/>
      <c r="AVA109" s="72"/>
      <c r="AVB109" s="72"/>
      <c r="AVC109" s="72"/>
      <c r="AVD109" s="72"/>
      <c r="AVE109" s="72"/>
      <c r="AVF109" s="72"/>
      <c r="AVG109" s="72"/>
      <c r="AVH109" s="72"/>
      <c r="AVI109" s="72"/>
      <c r="AVJ109" s="72"/>
      <c r="AVK109" s="72"/>
      <c r="AVL109" s="72"/>
      <c r="AVM109" s="72"/>
      <c r="AVN109" s="72"/>
      <c r="AVO109" s="72"/>
      <c r="AVP109" s="72"/>
      <c r="AVQ109" s="72"/>
      <c r="AVR109" s="72"/>
      <c r="AVS109" s="72"/>
      <c r="AVT109" s="72"/>
      <c r="AVU109" s="72"/>
      <c r="AVV109" s="72"/>
      <c r="AVW109" s="72"/>
      <c r="AVX109" s="72"/>
      <c r="AVY109" s="72"/>
      <c r="AVZ109" s="72"/>
      <c r="AWA109" s="72"/>
      <c r="AWB109" s="72"/>
      <c r="AWC109" s="72"/>
      <c r="AWD109" s="72"/>
      <c r="AWE109" s="72"/>
      <c r="AWF109" s="72"/>
      <c r="AWG109" s="72"/>
      <c r="AWH109" s="72"/>
      <c r="AWI109" s="72"/>
      <c r="AWJ109" s="72"/>
      <c r="AWK109" s="72"/>
      <c r="AWL109" s="72"/>
      <c r="AWM109" s="72"/>
      <c r="AWN109" s="72"/>
      <c r="AWO109" s="72"/>
      <c r="AWP109" s="72"/>
      <c r="AWQ109" s="72"/>
      <c r="AWR109" s="72"/>
      <c r="AWS109" s="72"/>
      <c r="AWT109" s="72"/>
      <c r="AWU109" s="72"/>
      <c r="AWV109" s="72"/>
      <c r="AWW109" s="72"/>
      <c r="AWX109" s="72"/>
      <c r="AWY109" s="72"/>
      <c r="AWZ109" s="72"/>
      <c r="AXA109" s="72"/>
      <c r="AXB109" s="72"/>
      <c r="AXC109" s="72"/>
      <c r="AXD109" s="72"/>
      <c r="AXE109" s="72"/>
      <c r="AXF109" s="72"/>
      <c r="AXG109" s="72"/>
      <c r="AXH109" s="72"/>
      <c r="AXI109" s="72"/>
      <c r="AXJ109" s="72"/>
      <c r="AXK109" s="72"/>
      <c r="AXL109" s="72"/>
      <c r="AXM109" s="72"/>
      <c r="AXN109" s="72"/>
      <c r="AXO109" s="72"/>
      <c r="AXP109" s="72"/>
      <c r="AXQ109" s="72"/>
      <c r="AXR109" s="72"/>
      <c r="AXS109" s="72"/>
      <c r="AXT109" s="72"/>
      <c r="AXU109" s="72"/>
      <c r="AXV109" s="72"/>
      <c r="AXW109" s="72"/>
      <c r="AXX109" s="72"/>
      <c r="AXY109" s="72"/>
      <c r="AXZ109" s="72"/>
      <c r="AYA109" s="72"/>
      <c r="AYB109" s="72"/>
      <c r="AYC109" s="72"/>
      <c r="AYD109" s="72"/>
      <c r="AYE109" s="72"/>
      <c r="AYF109" s="72"/>
      <c r="AYG109" s="72"/>
      <c r="AYH109" s="72"/>
      <c r="AYI109" s="72"/>
      <c r="AYJ109" s="72"/>
      <c r="AYK109" s="72"/>
      <c r="AYL109" s="72"/>
      <c r="AYM109" s="72"/>
      <c r="AYN109" s="72"/>
      <c r="AYO109" s="72"/>
      <c r="AYP109" s="72"/>
      <c r="AYQ109" s="72"/>
      <c r="AYR109" s="72"/>
      <c r="AYS109" s="72"/>
      <c r="AYT109" s="72"/>
      <c r="AYU109" s="72"/>
      <c r="AYV109" s="72"/>
      <c r="AYW109" s="72"/>
      <c r="AYX109" s="72"/>
      <c r="AYY109" s="72"/>
      <c r="AYZ109" s="72"/>
      <c r="AZA109" s="72"/>
      <c r="AZB109" s="72"/>
      <c r="AZC109" s="72"/>
      <c r="AZD109" s="72"/>
      <c r="AZE109" s="72"/>
      <c r="AZF109" s="72"/>
      <c r="AZG109" s="72"/>
      <c r="AZH109" s="72"/>
      <c r="AZI109" s="72"/>
      <c r="AZJ109" s="72"/>
      <c r="AZK109" s="72"/>
      <c r="AZL109" s="72"/>
      <c r="AZM109" s="72"/>
      <c r="AZN109" s="72"/>
      <c r="AZO109" s="72"/>
      <c r="AZP109" s="72"/>
      <c r="AZQ109" s="72"/>
      <c r="AZR109" s="72"/>
      <c r="AZS109" s="72"/>
      <c r="AZT109" s="72"/>
      <c r="AZU109" s="72"/>
      <c r="AZV109" s="72"/>
      <c r="AZW109" s="72"/>
      <c r="AZX109" s="72"/>
      <c r="AZY109" s="72"/>
      <c r="AZZ109" s="72"/>
      <c r="BAA109" s="72"/>
      <c r="BAB109" s="72"/>
      <c r="BAC109" s="72"/>
      <c r="BAD109" s="72"/>
      <c r="BAE109" s="72"/>
      <c r="BAF109" s="72"/>
      <c r="BAG109" s="72"/>
      <c r="BAH109" s="72"/>
      <c r="BAI109" s="72"/>
      <c r="BAJ109" s="72"/>
      <c r="BAK109" s="72"/>
      <c r="BAL109" s="72"/>
      <c r="BAM109" s="72"/>
      <c r="BAN109" s="72"/>
      <c r="BAO109" s="72"/>
      <c r="BAP109" s="72"/>
      <c r="BAQ109" s="72"/>
      <c r="BAR109" s="72"/>
      <c r="BAS109" s="72"/>
      <c r="BAT109" s="72"/>
      <c r="BAU109" s="72"/>
      <c r="BAV109" s="72"/>
      <c r="BAW109" s="72"/>
      <c r="BAX109" s="72"/>
      <c r="BAY109" s="72"/>
      <c r="BAZ109" s="72"/>
      <c r="BBA109" s="72"/>
      <c r="BBB109" s="72"/>
      <c r="BBC109" s="72"/>
      <c r="BBD109" s="72"/>
      <c r="BBE109" s="72"/>
      <c r="BBF109" s="72"/>
      <c r="BBG109" s="72"/>
      <c r="BBH109" s="72"/>
      <c r="BBI109" s="72"/>
      <c r="BBJ109" s="72"/>
      <c r="BBK109" s="72"/>
      <c r="BBL109" s="72"/>
      <c r="BBM109" s="72"/>
      <c r="BBN109" s="72"/>
      <c r="BBO109" s="72"/>
      <c r="BBP109" s="72"/>
      <c r="BBQ109" s="72"/>
      <c r="BBR109" s="72"/>
      <c r="BBS109" s="72"/>
      <c r="BBT109" s="72"/>
      <c r="BBU109" s="72"/>
      <c r="BBV109" s="72"/>
      <c r="BBW109" s="72"/>
      <c r="BBX109" s="72"/>
      <c r="BBY109" s="72"/>
      <c r="BBZ109" s="72"/>
      <c r="BCA109" s="72"/>
      <c r="BCB109" s="72"/>
      <c r="BCC109" s="72"/>
      <c r="BCD109" s="72"/>
      <c r="BCE109" s="72"/>
      <c r="BCF109" s="72"/>
      <c r="BCG109" s="72"/>
      <c r="BCH109" s="72"/>
      <c r="BCI109" s="72"/>
      <c r="BCJ109" s="72"/>
      <c r="BCK109" s="72"/>
      <c r="BCL109" s="72"/>
      <c r="BCM109" s="72"/>
      <c r="BCN109" s="72"/>
      <c r="BCO109" s="72"/>
      <c r="BCP109" s="72"/>
      <c r="BCQ109" s="72"/>
      <c r="BCR109" s="72"/>
      <c r="BCS109" s="72"/>
      <c r="BCT109" s="72"/>
      <c r="BCU109" s="72"/>
      <c r="BCV109" s="72"/>
      <c r="BCW109" s="72"/>
      <c r="BCX109" s="72"/>
      <c r="BCY109" s="72"/>
      <c r="BCZ109" s="72"/>
      <c r="BDA109" s="72"/>
      <c r="BDB109" s="72"/>
      <c r="BDC109" s="72"/>
      <c r="BDD109" s="72"/>
      <c r="BDE109" s="72"/>
      <c r="BDF109" s="72"/>
      <c r="BDG109" s="72"/>
      <c r="BDH109" s="72"/>
      <c r="BDI109" s="72"/>
      <c r="BDJ109" s="72"/>
      <c r="BDK109" s="72"/>
      <c r="BDL109" s="72"/>
      <c r="BDM109" s="72"/>
      <c r="BDN109" s="72"/>
      <c r="BDO109" s="72"/>
      <c r="BDP109" s="72"/>
      <c r="BDQ109" s="72"/>
      <c r="BDR109" s="72"/>
      <c r="BDS109" s="72"/>
      <c r="BDT109" s="72"/>
      <c r="BDU109" s="72"/>
      <c r="BDV109" s="72"/>
      <c r="BDW109" s="72"/>
      <c r="BDX109" s="72"/>
      <c r="BDY109" s="72"/>
      <c r="BDZ109" s="72"/>
      <c r="BEA109" s="72"/>
      <c r="BEB109" s="72"/>
      <c r="BEC109" s="72"/>
      <c r="BED109" s="72"/>
      <c r="BEE109" s="72"/>
      <c r="BEF109" s="72"/>
      <c r="BEG109" s="72"/>
      <c r="BEH109" s="72"/>
      <c r="BEI109" s="72"/>
      <c r="BEJ109" s="72"/>
      <c r="BEK109" s="72"/>
      <c r="BEL109" s="72"/>
      <c r="BEM109" s="72"/>
      <c r="BEN109" s="72"/>
      <c r="BEO109" s="72"/>
      <c r="BEP109" s="72"/>
      <c r="BEQ109" s="72"/>
      <c r="BER109" s="72"/>
      <c r="BES109" s="72"/>
      <c r="BET109" s="72"/>
      <c r="BEU109" s="72"/>
      <c r="BEV109" s="72"/>
      <c r="BEW109" s="72"/>
      <c r="BEX109" s="72"/>
      <c r="BEY109" s="72"/>
      <c r="BEZ109" s="72"/>
      <c r="BFA109" s="72"/>
      <c r="BFB109" s="72"/>
      <c r="BFC109" s="72"/>
      <c r="BFD109" s="72"/>
      <c r="BFE109" s="72"/>
      <c r="BFF109" s="72"/>
      <c r="BFG109" s="72"/>
      <c r="BFH109" s="72"/>
      <c r="BFI109" s="72"/>
      <c r="BFJ109" s="72"/>
      <c r="BFK109" s="72"/>
      <c r="BFL109" s="72"/>
      <c r="BFM109" s="72"/>
      <c r="BFN109" s="72"/>
      <c r="BFO109" s="72"/>
      <c r="BFP109" s="72"/>
      <c r="BFQ109" s="72"/>
      <c r="BFR109" s="72"/>
      <c r="BFS109" s="72"/>
      <c r="BFT109" s="72"/>
      <c r="BFU109" s="72"/>
      <c r="BFV109" s="72"/>
      <c r="BFW109" s="72"/>
      <c r="BFX109" s="72"/>
      <c r="BFY109" s="72"/>
      <c r="BFZ109" s="72"/>
      <c r="BGA109" s="72"/>
      <c r="BGB109" s="72"/>
      <c r="BGC109" s="72"/>
      <c r="BGD109" s="72"/>
      <c r="BGE109" s="72"/>
      <c r="BGF109" s="72"/>
      <c r="BGG109" s="72"/>
      <c r="BGH109" s="72"/>
      <c r="BGI109" s="72"/>
      <c r="BGJ109" s="72"/>
      <c r="BGK109" s="72"/>
      <c r="BGL109" s="72"/>
      <c r="BGM109" s="72"/>
      <c r="BGN109" s="72"/>
      <c r="BGO109" s="72"/>
      <c r="BGP109" s="72"/>
      <c r="BGQ109" s="72"/>
      <c r="BGR109" s="72"/>
      <c r="BGS109" s="72"/>
      <c r="BGT109" s="72"/>
      <c r="BGU109" s="72"/>
      <c r="BGV109" s="72"/>
      <c r="BGW109" s="72"/>
      <c r="BGX109" s="72"/>
      <c r="BGY109" s="72"/>
      <c r="BGZ109" s="72"/>
      <c r="BHA109" s="72"/>
      <c r="BHB109" s="72"/>
      <c r="BHC109" s="72"/>
      <c r="BHD109" s="72"/>
      <c r="BHE109" s="72"/>
      <c r="BHF109" s="72"/>
      <c r="BHG109" s="72"/>
      <c r="BHH109" s="72"/>
      <c r="BHI109" s="72"/>
      <c r="BHJ109" s="72"/>
      <c r="BHK109" s="72"/>
      <c r="BHL109" s="72"/>
      <c r="BHM109" s="72"/>
      <c r="BHN109" s="72"/>
      <c r="BHO109" s="72"/>
      <c r="BHP109" s="72"/>
      <c r="BHQ109" s="72"/>
      <c r="BHR109" s="72"/>
      <c r="BHS109" s="72"/>
      <c r="BHT109" s="72"/>
      <c r="BHU109" s="72"/>
      <c r="BHV109" s="72"/>
      <c r="BHW109" s="72"/>
      <c r="BHX109" s="72"/>
      <c r="BHY109" s="72"/>
      <c r="BHZ109" s="72"/>
      <c r="BIA109" s="72"/>
      <c r="BIB109" s="72"/>
      <c r="BIC109" s="72"/>
      <c r="BID109" s="72"/>
      <c r="BIE109" s="72"/>
      <c r="BIF109" s="72"/>
      <c r="BIG109" s="72"/>
      <c r="BIH109" s="72"/>
      <c r="BII109" s="72"/>
      <c r="BIJ109" s="72"/>
      <c r="BIK109" s="72"/>
      <c r="BIL109" s="72"/>
      <c r="BIM109" s="72"/>
      <c r="BIN109" s="72"/>
      <c r="BIO109" s="72"/>
      <c r="BIP109" s="72"/>
      <c r="BIQ109" s="72"/>
      <c r="BIR109" s="72"/>
      <c r="BIS109" s="72"/>
      <c r="BIT109" s="72"/>
      <c r="BIU109" s="72"/>
      <c r="BIV109" s="72"/>
      <c r="BIW109" s="72"/>
      <c r="BIX109" s="72"/>
      <c r="BIY109" s="72"/>
      <c r="BIZ109" s="72"/>
    </row>
    <row r="110" spans="1:1612" ht="25.9" customHeight="1">
      <c r="A110" s="130"/>
      <c r="B110" s="130"/>
      <c r="C110" s="131"/>
      <c r="D110" s="168"/>
      <c r="E110" s="168"/>
      <c r="F110" s="25">
        <v>2018</v>
      </c>
      <c r="G110" s="54">
        <f>SUM(G113)</f>
        <v>465.08</v>
      </c>
      <c r="H110" s="54">
        <f t="shared" si="14"/>
        <v>0</v>
      </c>
      <c r="I110" s="54">
        <f>SUM(I113)</f>
        <v>0</v>
      </c>
      <c r="J110" s="54">
        <f t="shared" si="14"/>
        <v>0</v>
      </c>
      <c r="K110" s="54">
        <f>SUM(K113)</f>
        <v>465.08</v>
      </c>
      <c r="L110" s="54">
        <f t="shared" si="14"/>
        <v>0</v>
      </c>
    </row>
    <row r="111" spans="1:1612" ht="31.35" customHeight="1">
      <c r="A111" s="109" t="s">
        <v>166</v>
      </c>
      <c r="B111" s="109"/>
      <c r="C111" s="159" t="s">
        <v>164</v>
      </c>
      <c r="D111" s="142">
        <v>2016</v>
      </c>
      <c r="E111" s="142">
        <v>2018</v>
      </c>
      <c r="F111" s="6">
        <v>2016</v>
      </c>
      <c r="G111" s="14">
        <f>SUM(H111:L111)</f>
        <v>1258.96435</v>
      </c>
      <c r="H111" s="14">
        <v>0</v>
      </c>
      <c r="I111" s="14">
        <v>1150.79</v>
      </c>
      <c r="J111" s="14">
        <v>0</v>
      </c>
      <c r="K111" s="14">
        <v>108.17435</v>
      </c>
      <c r="L111" s="51">
        <v>0</v>
      </c>
    </row>
    <row r="112" spans="1:1612" ht="31.35" customHeight="1">
      <c r="A112" s="109"/>
      <c r="B112" s="109"/>
      <c r="C112" s="159"/>
      <c r="D112" s="142"/>
      <c r="E112" s="142"/>
      <c r="F112" s="6">
        <v>2017</v>
      </c>
      <c r="G112" s="51">
        <f t="shared" ref="G112" si="15">SUM(H112:L112)</f>
        <v>1265.8799999999999</v>
      </c>
      <c r="H112" s="14">
        <v>0</v>
      </c>
      <c r="I112" s="14">
        <v>1150.8</v>
      </c>
      <c r="J112" s="14">
        <v>0</v>
      </c>
      <c r="K112" s="14">
        <v>115.08</v>
      </c>
      <c r="L112" s="51">
        <v>0</v>
      </c>
    </row>
    <row r="113" spans="1:1612" ht="39" customHeight="1">
      <c r="A113" s="109"/>
      <c r="B113" s="109"/>
      <c r="C113" s="159"/>
      <c r="D113" s="142"/>
      <c r="E113" s="142"/>
      <c r="F113" s="6">
        <v>2018</v>
      </c>
      <c r="G113" s="51">
        <f>SUM(H113:L113)</f>
        <v>465.08</v>
      </c>
      <c r="H113" s="14">
        <v>0</v>
      </c>
      <c r="I113" s="14">
        <f>I116+I117</f>
        <v>0</v>
      </c>
      <c r="J113" s="51">
        <f t="shared" ref="J113:K113" si="16">J116+J117</f>
        <v>0</v>
      </c>
      <c r="K113" s="51">
        <f t="shared" si="16"/>
        <v>465.08</v>
      </c>
      <c r="L113" s="51">
        <v>0</v>
      </c>
    </row>
    <row r="114" spans="1:1612" s="37" customFormat="1" ht="15" customHeight="1">
      <c r="A114" s="149" t="s">
        <v>165</v>
      </c>
      <c r="B114" s="150"/>
      <c r="C114" s="70"/>
      <c r="D114" s="69"/>
      <c r="E114" s="69"/>
      <c r="F114" s="69"/>
      <c r="G114" s="51"/>
      <c r="H114" s="51"/>
      <c r="I114" s="51"/>
      <c r="J114" s="51"/>
      <c r="K114" s="51"/>
      <c r="L114" s="51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2"/>
      <c r="GE114" s="72"/>
      <c r="GF114" s="72"/>
      <c r="GG114" s="72"/>
      <c r="GH114" s="72"/>
      <c r="GI114" s="72"/>
      <c r="GJ114" s="72"/>
      <c r="GK114" s="72"/>
      <c r="GL114" s="72"/>
      <c r="GM114" s="72"/>
      <c r="GN114" s="72"/>
      <c r="GO114" s="72"/>
      <c r="GP114" s="72"/>
      <c r="GQ114" s="72"/>
      <c r="GR114" s="72"/>
      <c r="GS114" s="72"/>
      <c r="GT114" s="72"/>
      <c r="GU114" s="72"/>
      <c r="GV114" s="72"/>
      <c r="GW114" s="72"/>
      <c r="GX114" s="72"/>
      <c r="GY114" s="72"/>
      <c r="GZ114" s="72"/>
      <c r="HA114" s="72"/>
      <c r="HB114" s="72"/>
      <c r="HC114" s="72"/>
      <c r="HD114" s="72"/>
      <c r="HE114" s="72"/>
      <c r="HF114" s="72"/>
      <c r="HG114" s="72"/>
      <c r="HH114" s="72"/>
      <c r="HI114" s="72"/>
      <c r="HJ114" s="72"/>
      <c r="HK114" s="72"/>
      <c r="HL114" s="72"/>
      <c r="HM114" s="72"/>
      <c r="HN114" s="72"/>
      <c r="HO114" s="72"/>
      <c r="HP114" s="72"/>
      <c r="HQ114" s="72"/>
      <c r="HR114" s="72"/>
      <c r="HS114" s="72"/>
      <c r="HT114" s="72"/>
      <c r="HU114" s="72"/>
      <c r="HV114" s="72"/>
      <c r="HW114" s="72"/>
      <c r="HX114" s="72"/>
      <c r="HY114" s="72"/>
      <c r="HZ114" s="72"/>
      <c r="IA114" s="72"/>
      <c r="IB114" s="72"/>
      <c r="IC114" s="72"/>
      <c r="ID114" s="72"/>
      <c r="IE114" s="72"/>
      <c r="IF114" s="72"/>
      <c r="IG114" s="72"/>
      <c r="IH114" s="72"/>
      <c r="II114" s="72"/>
      <c r="IJ114" s="72"/>
      <c r="IK114" s="72"/>
      <c r="IL114" s="72"/>
      <c r="IM114" s="72"/>
      <c r="IN114" s="72"/>
      <c r="IO114" s="72"/>
      <c r="IP114" s="72"/>
      <c r="IQ114" s="72"/>
      <c r="IR114" s="72"/>
      <c r="IS114" s="72"/>
      <c r="IT114" s="72"/>
      <c r="IU114" s="72"/>
      <c r="IV114" s="72"/>
      <c r="IW114" s="72"/>
      <c r="IX114" s="72"/>
      <c r="IY114" s="72"/>
      <c r="IZ114" s="72"/>
      <c r="JA114" s="72"/>
      <c r="JB114" s="72"/>
      <c r="JC114" s="72"/>
      <c r="JD114" s="72"/>
      <c r="JE114" s="72"/>
      <c r="JF114" s="72"/>
      <c r="JG114" s="72"/>
      <c r="JH114" s="72"/>
      <c r="JI114" s="72"/>
      <c r="JJ114" s="72"/>
      <c r="JK114" s="72"/>
      <c r="JL114" s="72"/>
      <c r="JM114" s="72"/>
      <c r="JN114" s="72"/>
      <c r="JO114" s="72"/>
      <c r="JP114" s="72"/>
      <c r="JQ114" s="72"/>
      <c r="JR114" s="72"/>
      <c r="JS114" s="72"/>
      <c r="JT114" s="72"/>
      <c r="JU114" s="72"/>
      <c r="JV114" s="72"/>
      <c r="JW114" s="72"/>
      <c r="JX114" s="72"/>
      <c r="JY114" s="72"/>
      <c r="JZ114" s="72"/>
      <c r="KA114" s="72"/>
      <c r="KB114" s="72"/>
      <c r="KC114" s="72"/>
      <c r="KD114" s="72"/>
      <c r="KE114" s="72"/>
      <c r="KF114" s="72"/>
      <c r="KG114" s="72"/>
      <c r="KH114" s="72"/>
      <c r="KI114" s="72"/>
      <c r="KJ114" s="72"/>
      <c r="KK114" s="72"/>
      <c r="KL114" s="72"/>
      <c r="KM114" s="72"/>
      <c r="KN114" s="72"/>
      <c r="KO114" s="72"/>
      <c r="KP114" s="72"/>
      <c r="KQ114" s="72"/>
      <c r="KR114" s="72"/>
      <c r="KS114" s="72"/>
      <c r="KT114" s="72"/>
      <c r="KU114" s="72"/>
      <c r="KV114" s="72"/>
      <c r="KW114" s="72"/>
      <c r="KX114" s="72"/>
      <c r="KY114" s="72"/>
      <c r="KZ114" s="72"/>
      <c r="LA114" s="72"/>
      <c r="LB114" s="72"/>
      <c r="LC114" s="72"/>
      <c r="LD114" s="72"/>
      <c r="LE114" s="72"/>
      <c r="LF114" s="72"/>
      <c r="LG114" s="72"/>
      <c r="LH114" s="72"/>
      <c r="LI114" s="72"/>
      <c r="LJ114" s="72"/>
      <c r="LK114" s="72"/>
      <c r="LL114" s="72"/>
      <c r="LM114" s="72"/>
      <c r="LN114" s="72"/>
      <c r="LO114" s="72"/>
      <c r="LP114" s="72"/>
      <c r="LQ114" s="72"/>
      <c r="LR114" s="72"/>
      <c r="LS114" s="72"/>
      <c r="LT114" s="72"/>
      <c r="LU114" s="72"/>
      <c r="LV114" s="72"/>
      <c r="LW114" s="72"/>
      <c r="LX114" s="72"/>
      <c r="LY114" s="72"/>
      <c r="LZ114" s="72"/>
      <c r="MA114" s="72"/>
      <c r="MB114" s="72"/>
      <c r="MC114" s="72"/>
      <c r="MD114" s="72"/>
      <c r="ME114" s="72"/>
      <c r="MF114" s="72"/>
      <c r="MG114" s="72"/>
      <c r="MH114" s="72"/>
      <c r="MI114" s="72"/>
      <c r="MJ114" s="72"/>
      <c r="MK114" s="72"/>
      <c r="ML114" s="72"/>
      <c r="MM114" s="72"/>
      <c r="MN114" s="72"/>
      <c r="MO114" s="72"/>
      <c r="MP114" s="72"/>
      <c r="MQ114" s="72"/>
      <c r="MR114" s="72"/>
      <c r="MS114" s="72"/>
      <c r="MT114" s="72"/>
      <c r="MU114" s="72"/>
      <c r="MV114" s="72"/>
      <c r="MW114" s="72"/>
      <c r="MX114" s="72"/>
      <c r="MY114" s="72"/>
      <c r="MZ114" s="72"/>
      <c r="NA114" s="72"/>
      <c r="NB114" s="72"/>
      <c r="NC114" s="72"/>
      <c r="ND114" s="72"/>
      <c r="NE114" s="72"/>
      <c r="NF114" s="72"/>
      <c r="NG114" s="72"/>
      <c r="NH114" s="72"/>
      <c r="NI114" s="72"/>
      <c r="NJ114" s="72"/>
      <c r="NK114" s="72"/>
      <c r="NL114" s="72"/>
      <c r="NM114" s="72"/>
      <c r="NN114" s="72"/>
      <c r="NO114" s="72"/>
      <c r="NP114" s="72"/>
      <c r="NQ114" s="72"/>
      <c r="NR114" s="72"/>
      <c r="NS114" s="72"/>
      <c r="NT114" s="72"/>
      <c r="NU114" s="72"/>
      <c r="NV114" s="72"/>
      <c r="NW114" s="72"/>
      <c r="NX114" s="72"/>
      <c r="NY114" s="72"/>
      <c r="NZ114" s="72"/>
      <c r="OA114" s="72"/>
      <c r="OB114" s="72"/>
      <c r="OC114" s="72"/>
      <c r="OD114" s="72"/>
      <c r="OE114" s="72"/>
      <c r="OF114" s="72"/>
      <c r="OG114" s="72"/>
      <c r="OH114" s="72"/>
      <c r="OI114" s="72"/>
      <c r="OJ114" s="72"/>
      <c r="OK114" s="72"/>
      <c r="OL114" s="72"/>
      <c r="OM114" s="72"/>
      <c r="ON114" s="72"/>
      <c r="OO114" s="72"/>
      <c r="OP114" s="72"/>
      <c r="OQ114" s="72"/>
      <c r="OR114" s="72"/>
      <c r="OS114" s="72"/>
      <c r="OT114" s="72"/>
      <c r="OU114" s="72"/>
      <c r="OV114" s="72"/>
      <c r="OW114" s="72"/>
      <c r="OX114" s="72"/>
      <c r="OY114" s="72"/>
      <c r="OZ114" s="72"/>
      <c r="PA114" s="72"/>
      <c r="PB114" s="72"/>
      <c r="PC114" s="72"/>
      <c r="PD114" s="72"/>
      <c r="PE114" s="72"/>
      <c r="PF114" s="72"/>
      <c r="PG114" s="72"/>
      <c r="PH114" s="72"/>
      <c r="PI114" s="72"/>
      <c r="PJ114" s="72"/>
      <c r="PK114" s="72"/>
      <c r="PL114" s="72"/>
      <c r="PM114" s="72"/>
      <c r="PN114" s="72"/>
      <c r="PO114" s="72"/>
      <c r="PP114" s="72"/>
      <c r="PQ114" s="72"/>
      <c r="PR114" s="72"/>
      <c r="PS114" s="72"/>
      <c r="PT114" s="72"/>
      <c r="PU114" s="72"/>
      <c r="PV114" s="72"/>
      <c r="PW114" s="72"/>
      <c r="PX114" s="72"/>
      <c r="PY114" s="72"/>
      <c r="PZ114" s="72"/>
      <c r="QA114" s="72"/>
      <c r="QB114" s="72"/>
      <c r="QC114" s="72"/>
      <c r="QD114" s="72"/>
      <c r="QE114" s="72"/>
      <c r="QF114" s="72"/>
      <c r="QG114" s="72"/>
      <c r="QH114" s="72"/>
      <c r="QI114" s="72"/>
      <c r="QJ114" s="72"/>
      <c r="QK114" s="72"/>
      <c r="QL114" s="72"/>
      <c r="QM114" s="72"/>
      <c r="QN114" s="72"/>
      <c r="QO114" s="72"/>
      <c r="QP114" s="72"/>
      <c r="QQ114" s="72"/>
      <c r="QR114" s="72"/>
      <c r="QS114" s="72"/>
      <c r="QT114" s="72"/>
      <c r="QU114" s="72"/>
      <c r="QV114" s="72"/>
      <c r="QW114" s="72"/>
      <c r="QX114" s="72"/>
      <c r="QY114" s="72"/>
      <c r="QZ114" s="72"/>
      <c r="RA114" s="72"/>
      <c r="RB114" s="72"/>
      <c r="RC114" s="72"/>
      <c r="RD114" s="72"/>
      <c r="RE114" s="72"/>
      <c r="RF114" s="72"/>
      <c r="RG114" s="72"/>
      <c r="RH114" s="72"/>
      <c r="RI114" s="72"/>
      <c r="RJ114" s="72"/>
      <c r="RK114" s="72"/>
      <c r="RL114" s="72"/>
      <c r="RM114" s="72"/>
      <c r="RN114" s="72"/>
      <c r="RO114" s="72"/>
      <c r="RP114" s="72"/>
      <c r="RQ114" s="72"/>
      <c r="RR114" s="72"/>
      <c r="RS114" s="72"/>
      <c r="RT114" s="72"/>
      <c r="RU114" s="72"/>
      <c r="RV114" s="72"/>
      <c r="RW114" s="72"/>
      <c r="RX114" s="72"/>
      <c r="RY114" s="72"/>
      <c r="RZ114" s="72"/>
      <c r="SA114" s="72"/>
      <c r="SB114" s="72"/>
      <c r="SC114" s="72"/>
      <c r="SD114" s="72"/>
      <c r="SE114" s="72"/>
      <c r="SF114" s="72"/>
      <c r="SG114" s="72"/>
      <c r="SH114" s="72"/>
      <c r="SI114" s="72"/>
      <c r="SJ114" s="72"/>
      <c r="SK114" s="72"/>
      <c r="SL114" s="72"/>
      <c r="SM114" s="72"/>
      <c r="SN114" s="72"/>
      <c r="SO114" s="72"/>
      <c r="SP114" s="72"/>
      <c r="SQ114" s="72"/>
      <c r="SR114" s="72"/>
      <c r="SS114" s="72"/>
      <c r="ST114" s="72"/>
      <c r="SU114" s="72"/>
      <c r="SV114" s="72"/>
      <c r="SW114" s="72"/>
      <c r="SX114" s="72"/>
      <c r="SY114" s="72"/>
      <c r="SZ114" s="72"/>
      <c r="TA114" s="72"/>
      <c r="TB114" s="72"/>
      <c r="TC114" s="72"/>
      <c r="TD114" s="72"/>
      <c r="TE114" s="72"/>
      <c r="TF114" s="72"/>
      <c r="TG114" s="72"/>
      <c r="TH114" s="72"/>
      <c r="TI114" s="72"/>
      <c r="TJ114" s="72"/>
      <c r="TK114" s="72"/>
      <c r="TL114" s="72"/>
      <c r="TM114" s="72"/>
      <c r="TN114" s="72"/>
      <c r="TO114" s="72"/>
      <c r="TP114" s="72"/>
      <c r="TQ114" s="72"/>
      <c r="TR114" s="72"/>
      <c r="TS114" s="72"/>
      <c r="TT114" s="72"/>
      <c r="TU114" s="72"/>
      <c r="TV114" s="72"/>
      <c r="TW114" s="72"/>
      <c r="TX114" s="72"/>
      <c r="TY114" s="72"/>
      <c r="TZ114" s="72"/>
      <c r="UA114" s="72"/>
      <c r="UB114" s="72"/>
      <c r="UC114" s="72"/>
      <c r="UD114" s="72"/>
      <c r="UE114" s="72"/>
      <c r="UF114" s="72"/>
      <c r="UG114" s="72"/>
      <c r="UH114" s="72"/>
      <c r="UI114" s="72"/>
      <c r="UJ114" s="72"/>
      <c r="UK114" s="72"/>
      <c r="UL114" s="72"/>
      <c r="UM114" s="72"/>
      <c r="UN114" s="72"/>
      <c r="UO114" s="72"/>
      <c r="UP114" s="72"/>
      <c r="UQ114" s="72"/>
      <c r="UR114" s="72"/>
      <c r="US114" s="72"/>
      <c r="UT114" s="72"/>
      <c r="UU114" s="72"/>
      <c r="UV114" s="72"/>
      <c r="UW114" s="72"/>
      <c r="UX114" s="72"/>
      <c r="UY114" s="72"/>
      <c r="UZ114" s="72"/>
      <c r="VA114" s="72"/>
      <c r="VB114" s="72"/>
      <c r="VC114" s="72"/>
      <c r="VD114" s="72"/>
      <c r="VE114" s="72"/>
      <c r="VF114" s="72"/>
      <c r="VG114" s="72"/>
      <c r="VH114" s="72"/>
      <c r="VI114" s="72"/>
      <c r="VJ114" s="72"/>
      <c r="VK114" s="72"/>
      <c r="VL114" s="72"/>
      <c r="VM114" s="72"/>
      <c r="VN114" s="72"/>
      <c r="VO114" s="72"/>
      <c r="VP114" s="72"/>
      <c r="VQ114" s="72"/>
      <c r="VR114" s="72"/>
      <c r="VS114" s="72"/>
      <c r="VT114" s="72"/>
      <c r="VU114" s="72"/>
      <c r="VV114" s="72"/>
      <c r="VW114" s="72"/>
      <c r="VX114" s="72"/>
      <c r="VY114" s="72"/>
      <c r="VZ114" s="72"/>
      <c r="WA114" s="72"/>
      <c r="WB114" s="72"/>
      <c r="WC114" s="72"/>
      <c r="WD114" s="72"/>
      <c r="WE114" s="72"/>
      <c r="WF114" s="72"/>
      <c r="WG114" s="72"/>
      <c r="WH114" s="72"/>
      <c r="WI114" s="72"/>
      <c r="WJ114" s="72"/>
      <c r="WK114" s="72"/>
      <c r="WL114" s="72"/>
      <c r="WM114" s="72"/>
      <c r="WN114" s="72"/>
      <c r="WO114" s="72"/>
      <c r="WP114" s="72"/>
      <c r="WQ114" s="72"/>
      <c r="WR114" s="72"/>
      <c r="WS114" s="72"/>
      <c r="WT114" s="72"/>
      <c r="WU114" s="72"/>
      <c r="WV114" s="72"/>
      <c r="WW114" s="72"/>
      <c r="WX114" s="72"/>
      <c r="WY114" s="72"/>
      <c r="WZ114" s="72"/>
      <c r="XA114" s="72"/>
      <c r="XB114" s="72"/>
      <c r="XC114" s="72"/>
      <c r="XD114" s="72"/>
      <c r="XE114" s="72"/>
      <c r="XF114" s="72"/>
      <c r="XG114" s="72"/>
      <c r="XH114" s="72"/>
      <c r="XI114" s="72"/>
      <c r="XJ114" s="72"/>
      <c r="XK114" s="72"/>
      <c r="XL114" s="72"/>
      <c r="XM114" s="72"/>
      <c r="XN114" s="72"/>
      <c r="XO114" s="72"/>
      <c r="XP114" s="72"/>
      <c r="XQ114" s="72"/>
      <c r="XR114" s="72"/>
      <c r="XS114" s="72"/>
      <c r="XT114" s="72"/>
      <c r="XU114" s="72"/>
      <c r="XV114" s="72"/>
      <c r="XW114" s="72"/>
      <c r="XX114" s="72"/>
      <c r="XY114" s="72"/>
      <c r="XZ114" s="72"/>
      <c r="YA114" s="72"/>
      <c r="YB114" s="72"/>
      <c r="YC114" s="72"/>
      <c r="YD114" s="72"/>
      <c r="YE114" s="72"/>
      <c r="YF114" s="72"/>
      <c r="YG114" s="72"/>
      <c r="YH114" s="72"/>
      <c r="YI114" s="72"/>
      <c r="YJ114" s="72"/>
      <c r="YK114" s="72"/>
      <c r="YL114" s="72"/>
      <c r="YM114" s="72"/>
      <c r="YN114" s="72"/>
      <c r="YO114" s="72"/>
      <c r="YP114" s="72"/>
      <c r="YQ114" s="72"/>
      <c r="YR114" s="72"/>
      <c r="YS114" s="72"/>
      <c r="YT114" s="72"/>
      <c r="YU114" s="72"/>
      <c r="YV114" s="72"/>
      <c r="YW114" s="72"/>
      <c r="YX114" s="72"/>
      <c r="YY114" s="72"/>
      <c r="YZ114" s="72"/>
      <c r="ZA114" s="72"/>
      <c r="ZB114" s="72"/>
      <c r="ZC114" s="72"/>
      <c r="ZD114" s="72"/>
      <c r="ZE114" s="72"/>
      <c r="ZF114" s="72"/>
      <c r="ZG114" s="72"/>
      <c r="ZH114" s="72"/>
      <c r="ZI114" s="72"/>
      <c r="ZJ114" s="72"/>
      <c r="ZK114" s="72"/>
      <c r="ZL114" s="72"/>
      <c r="ZM114" s="72"/>
      <c r="ZN114" s="72"/>
      <c r="ZO114" s="72"/>
      <c r="ZP114" s="72"/>
      <c r="ZQ114" s="72"/>
      <c r="ZR114" s="72"/>
      <c r="ZS114" s="72"/>
      <c r="ZT114" s="72"/>
      <c r="ZU114" s="72"/>
      <c r="ZV114" s="72"/>
      <c r="ZW114" s="72"/>
      <c r="ZX114" s="72"/>
      <c r="ZY114" s="72"/>
      <c r="ZZ114" s="72"/>
      <c r="AAA114" s="72"/>
      <c r="AAB114" s="72"/>
      <c r="AAC114" s="72"/>
      <c r="AAD114" s="72"/>
      <c r="AAE114" s="72"/>
      <c r="AAF114" s="72"/>
      <c r="AAG114" s="72"/>
      <c r="AAH114" s="72"/>
      <c r="AAI114" s="72"/>
      <c r="AAJ114" s="72"/>
      <c r="AAK114" s="72"/>
      <c r="AAL114" s="72"/>
      <c r="AAM114" s="72"/>
      <c r="AAN114" s="72"/>
      <c r="AAO114" s="72"/>
      <c r="AAP114" s="72"/>
      <c r="AAQ114" s="72"/>
      <c r="AAR114" s="72"/>
      <c r="AAS114" s="72"/>
      <c r="AAT114" s="72"/>
      <c r="AAU114" s="72"/>
      <c r="AAV114" s="72"/>
      <c r="AAW114" s="72"/>
      <c r="AAX114" s="72"/>
      <c r="AAY114" s="72"/>
      <c r="AAZ114" s="72"/>
      <c r="ABA114" s="72"/>
      <c r="ABB114" s="72"/>
      <c r="ABC114" s="72"/>
      <c r="ABD114" s="72"/>
      <c r="ABE114" s="72"/>
      <c r="ABF114" s="72"/>
      <c r="ABG114" s="72"/>
      <c r="ABH114" s="72"/>
      <c r="ABI114" s="72"/>
      <c r="ABJ114" s="72"/>
      <c r="ABK114" s="72"/>
      <c r="ABL114" s="72"/>
      <c r="ABM114" s="72"/>
      <c r="ABN114" s="72"/>
      <c r="ABO114" s="72"/>
      <c r="ABP114" s="72"/>
      <c r="ABQ114" s="72"/>
      <c r="ABR114" s="72"/>
      <c r="ABS114" s="72"/>
      <c r="ABT114" s="72"/>
      <c r="ABU114" s="72"/>
      <c r="ABV114" s="72"/>
      <c r="ABW114" s="72"/>
      <c r="ABX114" s="72"/>
      <c r="ABY114" s="72"/>
      <c r="ABZ114" s="72"/>
      <c r="ACA114" s="72"/>
      <c r="ACB114" s="72"/>
      <c r="ACC114" s="72"/>
      <c r="ACD114" s="72"/>
      <c r="ACE114" s="72"/>
      <c r="ACF114" s="72"/>
      <c r="ACG114" s="72"/>
      <c r="ACH114" s="72"/>
      <c r="ACI114" s="72"/>
      <c r="ACJ114" s="72"/>
      <c r="ACK114" s="72"/>
      <c r="ACL114" s="72"/>
      <c r="ACM114" s="72"/>
      <c r="ACN114" s="72"/>
      <c r="ACO114" s="72"/>
      <c r="ACP114" s="72"/>
      <c r="ACQ114" s="72"/>
      <c r="ACR114" s="72"/>
      <c r="ACS114" s="72"/>
      <c r="ACT114" s="72"/>
      <c r="ACU114" s="72"/>
      <c r="ACV114" s="72"/>
      <c r="ACW114" s="72"/>
      <c r="ACX114" s="72"/>
      <c r="ACY114" s="72"/>
      <c r="ACZ114" s="72"/>
      <c r="ADA114" s="72"/>
      <c r="ADB114" s="72"/>
      <c r="ADC114" s="72"/>
      <c r="ADD114" s="72"/>
      <c r="ADE114" s="72"/>
      <c r="ADF114" s="72"/>
      <c r="ADG114" s="72"/>
      <c r="ADH114" s="72"/>
      <c r="ADI114" s="72"/>
      <c r="ADJ114" s="72"/>
      <c r="ADK114" s="72"/>
      <c r="ADL114" s="72"/>
      <c r="ADM114" s="72"/>
      <c r="ADN114" s="72"/>
      <c r="ADO114" s="72"/>
      <c r="ADP114" s="72"/>
      <c r="ADQ114" s="72"/>
      <c r="ADR114" s="72"/>
      <c r="ADS114" s="72"/>
      <c r="ADT114" s="72"/>
      <c r="ADU114" s="72"/>
      <c r="ADV114" s="72"/>
      <c r="ADW114" s="72"/>
      <c r="ADX114" s="72"/>
      <c r="ADY114" s="72"/>
      <c r="ADZ114" s="72"/>
      <c r="AEA114" s="72"/>
      <c r="AEB114" s="72"/>
      <c r="AEC114" s="72"/>
      <c r="AED114" s="72"/>
      <c r="AEE114" s="72"/>
      <c r="AEF114" s="72"/>
      <c r="AEG114" s="72"/>
      <c r="AEH114" s="72"/>
      <c r="AEI114" s="72"/>
      <c r="AEJ114" s="72"/>
      <c r="AEK114" s="72"/>
      <c r="AEL114" s="72"/>
      <c r="AEM114" s="72"/>
      <c r="AEN114" s="72"/>
      <c r="AEO114" s="72"/>
      <c r="AEP114" s="72"/>
      <c r="AEQ114" s="72"/>
      <c r="AER114" s="72"/>
      <c r="AES114" s="72"/>
      <c r="AET114" s="72"/>
      <c r="AEU114" s="72"/>
      <c r="AEV114" s="72"/>
      <c r="AEW114" s="72"/>
      <c r="AEX114" s="72"/>
      <c r="AEY114" s="72"/>
      <c r="AEZ114" s="72"/>
      <c r="AFA114" s="72"/>
      <c r="AFB114" s="72"/>
      <c r="AFC114" s="72"/>
      <c r="AFD114" s="72"/>
      <c r="AFE114" s="72"/>
      <c r="AFF114" s="72"/>
      <c r="AFG114" s="72"/>
      <c r="AFH114" s="72"/>
      <c r="AFI114" s="72"/>
      <c r="AFJ114" s="72"/>
      <c r="AFK114" s="72"/>
      <c r="AFL114" s="72"/>
      <c r="AFM114" s="72"/>
      <c r="AFN114" s="72"/>
      <c r="AFO114" s="72"/>
      <c r="AFP114" s="72"/>
      <c r="AFQ114" s="72"/>
      <c r="AFR114" s="72"/>
      <c r="AFS114" s="72"/>
      <c r="AFT114" s="72"/>
      <c r="AFU114" s="72"/>
      <c r="AFV114" s="72"/>
      <c r="AFW114" s="72"/>
      <c r="AFX114" s="72"/>
      <c r="AFY114" s="72"/>
      <c r="AFZ114" s="72"/>
      <c r="AGA114" s="72"/>
      <c r="AGB114" s="72"/>
      <c r="AGC114" s="72"/>
      <c r="AGD114" s="72"/>
      <c r="AGE114" s="72"/>
      <c r="AGF114" s="72"/>
      <c r="AGG114" s="72"/>
      <c r="AGH114" s="72"/>
      <c r="AGI114" s="72"/>
      <c r="AGJ114" s="72"/>
      <c r="AGK114" s="72"/>
      <c r="AGL114" s="72"/>
      <c r="AGM114" s="72"/>
      <c r="AGN114" s="72"/>
      <c r="AGO114" s="72"/>
      <c r="AGP114" s="72"/>
      <c r="AGQ114" s="72"/>
      <c r="AGR114" s="72"/>
      <c r="AGS114" s="72"/>
      <c r="AGT114" s="72"/>
      <c r="AGU114" s="72"/>
      <c r="AGV114" s="72"/>
      <c r="AGW114" s="72"/>
      <c r="AGX114" s="72"/>
      <c r="AGY114" s="72"/>
      <c r="AGZ114" s="72"/>
      <c r="AHA114" s="72"/>
      <c r="AHB114" s="72"/>
      <c r="AHC114" s="72"/>
      <c r="AHD114" s="72"/>
      <c r="AHE114" s="72"/>
      <c r="AHF114" s="72"/>
      <c r="AHG114" s="72"/>
      <c r="AHH114" s="72"/>
      <c r="AHI114" s="72"/>
      <c r="AHJ114" s="72"/>
      <c r="AHK114" s="72"/>
      <c r="AHL114" s="72"/>
      <c r="AHM114" s="72"/>
      <c r="AHN114" s="72"/>
      <c r="AHO114" s="72"/>
      <c r="AHP114" s="72"/>
      <c r="AHQ114" s="72"/>
      <c r="AHR114" s="72"/>
      <c r="AHS114" s="72"/>
      <c r="AHT114" s="72"/>
      <c r="AHU114" s="72"/>
      <c r="AHV114" s="72"/>
      <c r="AHW114" s="72"/>
      <c r="AHX114" s="72"/>
      <c r="AHY114" s="72"/>
      <c r="AHZ114" s="72"/>
      <c r="AIA114" s="72"/>
      <c r="AIB114" s="72"/>
      <c r="AIC114" s="72"/>
      <c r="AID114" s="72"/>
      <c r="AIE114" s="72"/>
      <c r="AIF114" s="72"/>
      <c r="AIG114" s="72"/>
      <c r="AIH114" s="72"/>
      <c r="AII114" s="72"/>
      <c r="AIJ114" s="72"/>
      <c r="AIK114" s="72"/>
      <c r="AIL114" s="72"/>
      <c r="AIM114" s="72"/>
      <c r="AIN114" s="72"/>
      <c r="AIO114" s="72"/>
      <c r="AIP114" s="72"/>
      <c r="AIQ114" s="72"/>
      <c r="AIR114" s="72"/>
      <c r="AIS114" s="72"/>
      <c r="AIT114" s="72"/>
      <c r="AIU114" s="72"/>
      <c r="AIV114" s="72"/>
      <c r="AIW114" s="72"/>
      <c r="AIX114" s="72"/>
      <c r="AIY114" s="72"/>
      <c r="AIZ114" s="72"/>
      <c r="AJA114" s="72"/>
      <c r="AJB114" s="72"/>
      <c r="AJC114" s="72"/>
      <c r="AJD114" s="72"/>
      <c r="AJE114" s="72"/>
      <c r="AJF114" s="72"/>
      <c r="AJG114" s="72"/>
      <c r="AJH114" s="72"/>
      <c r="AJI114" s="72"/>
      <c r="AJJ114" s="72"/>
      <c r="AJK114" s="72"/>
      <c r="AJL114" s="72"/>
      <c r="AJM114" s="72"/>
      <c r="AJN114" s="72"/>
      <c r="AJO114" s="72"/>
      <c r="AJP114" s="72"/>
      <c r="AJQ114" s="72"/>
      <c r="AJR114" s="72"/>
      <c r="AJS114" s="72"/>
      <c r="AJT114" s="72"/>
      <c r="AJU114" s="72"/>
      <c r="AJV114" s="72"/>
      <c r="AJW114" s="72"/>
      <c r="AJX114" s="72"/>
      <c r="AJY114" s="72"/>
      <c r="AJZ114" s="72"/>
      <c r="AKA114" s="72"/>
      <c r="AKB114" s="72"/>
      <c r="AKC114" s="72"/>
      <c r="AKD114" s="72"/>
      <c r="AKE114" s="72"/>
      <c r="AKF114" s="72"/>
      <c r="AKG114" s="72"/>
      <c r="AKH114" s="72"/>
      <c r="AKI114" s="72"/>
      <c r="AKJ114" s="72"/>
      <c r="AKK114" s="72"/>
      <c r="AKL114" s="72"/>
      <c r="AKM114" s="72"/>
      <c r="AKN114" s="72"/>
      <c r="AKO114" s="72"/>
      <c r="AKP114" s="72"/>
      <c r="AKQ114" s="72"/>
      <c r="AKR114" s="72"/>
      <c r="AKS114" s="72"/>
      <c r="AKT114" s="72"/>
      <c r="AKU114" s="72"/>
      <c r="AKV114" s="72"/>
      <c r="AKW114" s="72"/>
      <c r="AKX114" s="72"/>
      <c r="AKY114" s="72"/>
      <c r="AKZ114" s="72"/>
      <c r="ALA114" s="72"/>
      <c r="ALB114" s="72"/>
      <c r="ALC114" s="72"/>
      <c r="ALD114" s="72"/>
      <c r="ALE114" s="72"/>
      <c r="ALF114" s="72"/>
      <c r="ALG114" s="72"/>
      <c r="ALH114" s="72"/>
      <c r="ALI114" s="72"/>
      <c r="ALJ114" s="72"/>
      <c r="ALK114" s="72"/>
      <c r="ALL114" s="72"/>
      <c r="ALM114" s="72"/>
      <c r="ALN114" s="72"/>
      <c r="ALO114" s="72"/>
      <c r="ALP114" s="72"/>
      <c r="ALQ114" s="72"/>
      <c r="ALR114" s="72"/>
      <c r="ALS114" s="72"/>
      <c r="ALT114" s="72"/>
      <c r="ALU114" s="72"/>
      <c r="ALV114" s="72"/>
      <c r="ALW114" s="72"/>
      <c r="ALX114" s="72"/>
      <c r="ALY114" s="72"/>
      <c r="ALZ114" s="72"/>
      <c r="AMA114" s="72"/>
      <c r="AMB114" s="72"/>
      <c r="AMC114" s="72"/>
      <c r="AMD114" s="72"/>
      <c r="AME114" s="72"/>
      <c r="AMF114" s="72"/>
      <c r="AMG114" s="72"/>
      <c r="AMH114" s="72"/>
      <c r="AMI114" s="72"/>
      <c r="AMJ114" s="72"/>
      <c r="AMK114" s="72"/>
      <c r="AML114" s="72"/>
      <c r="AMM114" s="72"/>
      <c r="AMN114" s="72"/>
      <c r="AMO114" s="72"/>
      <c r="AMP114" s="72"/>
      <c r="AMQ114" s="72"/>
      <c r="AMR114" s="72"/>
      <c r="AMS114" s="72"/>
      <c r="AMT114" s="72"/>
      <c r="AMU114" s="72"/>
      <c r="AMV114" s="72"/>
      <c r="AMW114" s="72"/>
      <c r="AMX114" s="72"/>
      <c r="AMY114" s="72"/>
      <c r="AMZ114" s="72"/>
      <c r="ANA114" s="72"/>
      <c r="ANB114" s="72"/>
      <c r="ANC114" s="72"/>
      <c r="AND114" s="72"/>
      <c r="ANE114" s="72"/>
      <c r="ANF114" s="72"/>
      <c r="ANG114" s="72"/>
      <c r="ANH114" s="72"/>
      <c r="ANI114" s="72"/>
      <c r="ANJ114" s="72"/>
      <c r="ANK114" s="72"/>
      <c r="ANL114" s="72"/>
      <c r="ANM114" s="72"/>
      <c r="ANN114" s="72"/>
      <c r="ANO114" s="72"/>
      <c r="ANP114" s="72"/>
      <c r="ANQ114" s="72"/>
      <c r="ANR114" s="72"/>
      <c r="ANS114" s="72"/>
      <c r="ANT114" s="72"/>
      <c r="ANU114" s="72"/>
      <c r="ANV114" s="72"/>
      <c r="ANW114" s="72"/>
      <c r="ANX114" s="72"/>
      <c r="ANY114" s="72"/>
      <c r="ANZ114" s="72"/>
      <c r="AOA114" s="72"/>
      <c r="AOB114" s="72"/>
      <c r="AOC114" s="72"/>
      <c r="AOD114" s="72"/>
      <c r="AOE114" s="72"/>
      <c r="AOF114" s="72"/>
      <c r="AOG114" s="72"/>
      <c r="AOH114" s="72"/>
      <c r="AOI114" s="72"/>
      <c r="AOJ114" s="72"/>
      <c r="AOK114" s="72"/>
      <c r="AOL114" s="72"/>
      <c r="AOM114" s="72"/>
      <c r="AON114" s="72"/>
      <c r="AOO114" s="72"/>
      <c r="AOP114" s="72"/>
      <c r="AOQ114" s="72"/>
      <c r="AOR114" s="72"/>
      <c r="AOS114" s="72"/>
      <c r="AOT114" s="72"/>
      <c r="AOU114" s="72"/>
      <c r="AOV114" s="72"/>
      <c r="AOW114" s="72"/>
      <c r="AOX114" s="72"/>
      <c r="AOY114" s="72"/>
      <c r="AOZ114" s="72"/>
      <c r="APA114" s="72"/>
      <c r="APB114" s="72"/>
      <c r="APC114" s="72"/>
      <c r="APD114" s="72"/>
      <c r="APE114" s="72"/>
      <c r="APF114" s="72"/>
      <c r="APG114" s="72"/>
      <c r="APH114" s="72"/>
      <c r="API114" s="72"/>
      <c r="APJ114" s="72"/>
      <c r="APK114" s="72"/>
      <c r="APL114" s="72"/>
      <c r="APM114" s="72"/>
      <c r="APN114" s="72"/>
      <c r="APO114" s="72"/>
      <c r="APP114" s="72"/>
      <c r="APQ114" s="72"/>
      <c r="APR114" s="72"/>
      <c r="APS114" s="72"/>
      <c r="APT114" s="72"/>
      <c r="APU114" s="72"/>
      <c r="APV114" s="72"/>
      <c r="APW114" s="72"/>
      <c r="APX114" s="72"/>
      <c r="APY114" s="72"/>
      <c r="APZ114" s="72"/>
      <c r="AQA114" s="72"/>
      <c r="AQB114" s="72"/>
      <c r="AQC114" s="72"/>
      <c r="AQD114" s="72"/>
      <c r="AQE114" s="72"/>
      <c r="AQF114" s="72"/>
      <c r="AQG114" s="72"/>
      <c r="AQH114" s="72"/>
      <c r="AQI114" s="72"/>
      <c r="AQJ114" s="72"/>
      <c r="AQK114" s="72"/>
      <c r="AQL114" s="72"/>
      <c r="AQM114" s="72"/>
      <c r="AQN114" s="72"/>
      <c r="AQO114" s="72"/>
      <c r="AQP114" s="72"/>
      <c r="AQQ114" s="72"/>
      <c r="AQR114" s="72"/>
      <c r="AQS114" s="72"/>
      <c r="AQT114" s="72"/>
      <c r="AQU114" s="72"/>
      <c r="AQV114" s="72"/>
      <c r="AQW114" s="72"/>
      <c r="AQX114" s="72"/>
      <c r="AQY114" s="72"/>
      <c r="AQZ114" s="72"/>
      <c r="ARA114" s="72"/>
      <c r="ARB114" s="72"/>
      <c r="ARC114" s="72"/>
      <c r="ARD114" s="72"/>
      <c r="ARE114" s="72"/>
      <c r="ARF114" s="72"/>
      <c r="ARG114" s="72"/>
      <c r="ARH114" s="72"/>
      <c r="ARI114" s="72"/>
      <c r="ARJ114" s="72"/>
      <c r="ARK114" s="72"/>
      <c r="ARL114" s="72"/>
      <c r="ARM114" s="72"/>
      <c r="ARN114" s="72"/>
      <c r="ARO114" s="72"/>
      <c r="ARP114" s="72"/>
      <c r="ARQ114" s="72"/>
      <c r="ARR114" s="72"/>
      <c r="ARS114" s="72"/>
      <c r="ART114" s="72"/>
      <c r="ARU114" s="72"/>
      <c r="ARV114" s="72"/>
      <c r="ARW114" s="72"/>
      <c r="ARX114" s="72"/>
      <c r="ARY114" s="72"/>
      <c r="ARZ114" s="72"/>
      <c r="ASA114" s="72"/>
      <c r="ASB114" s="72"/>
      <c r="ASC114" s="72"/>
      <c r="ASD114" s="72"/>
      <c r="ASE114" s="72"/>
      <c r="ASF114" s="72"/>
      <c r="ASG114" s="72"/>
      <c r="ASH114" s="72"/>
      <c r="ASI114" s="72"/>
      <c r="ASJ114" s="72"/>
      <c r="ASK114" s="72"/>
      <c r="ASL114" s="72"/>
      <c r="ASM114" s="72"/>
      <c r="ASN114" s="72"/>
      <c r="ASO114" s="72"/>
      <c r="ASP114" s="72"/>
      <c r="ASQ114" s="72"/>
      <c r="ASR114" s="72"/>
      <c r="ASS114" s="72"/>
      <c r="AST114" s="72"/>
      <c r="ASU114" s="72"/>
      <c r="ASV114" s="72"/>
      <c r="ASW114" s="72"/>
      <c r="ASX114" s="72"/>
      <c r="ASY114" s="72"/>
      <c r="ASZ114" s="72"/>
      <c r="ATA114" s="72"/>
      <c r="ATB114" s="72"/>
      <c r="ATC114" s="72"/>
      <c r="ATD114" s="72"/>
      <c r="ATE114" s="72"/>
      <c r="ATF114" s="72"/>
      <c r="ATG114" s="72"/>
      <c r="ATH114" s="72"/>
      <c r="ATI114" s="72"/>
      <c r="ATJ114" s="72"/>
      <c r="ATK114" s="72"/>
      <c r="ATL114" s="72"/>
      <c r="ATM114" s="72"/>
      <c r="ATN114" s="72"/>
      <c r="ATO114" s="72"/>
      <c r="ATP114" s="72"/>
      <c r="ATQ114" s="72"/>
      <c r="ATR114" s="72"/>
      <c r="ATS114" s="72"/>
      <c r="ATT114" s="72"/>
      <c r="ATU114" s="72"/>
      <c r="ATV114" s="72"/>
      <c r="ATW114" s="72"/>
      <c r="ATX114" s="72"/>
      <c r="ATY114" s="72"/>
      <c r="ATZ114" s="72"/>
      <c r="AUA114" s="72"/>
      <c r="AUB114" s="72"/>
      <c r="AUC114" s="72"/>
      <c r="AUD114" s="72"/>
      <c r="AUE114" s="72"/>
      <c r="AUF114" s="72"/>
      <c r="AUG114" s="72"/>
      <c r="AUH114" s="72"/>
      <c r="AUI114" s="72"/>
      <c r="AUJ114" s="72"/>
      <c r="AUK114" s="72"/>
      <c r="AUL114" s="72"/>
      <c r="AUM114" s="72"/>
      <c r="AUN114" s="72"/>
      <c r="AUO114" s="72"/>
      <c r="AUP114" s="72"/>
      <c r="AUQ114" s="72"/>
      <c r="AUR114" s="72"/>
      <c r="AUS114" s="72"/>
      <c r="AUT114" s="72"/>
      <c r="AUU114" s="72"/>
      <c r="AUV114" s="72"/>
      <c r="AUW114" s="72"/>
      <c r="AUX114" s="72"/>
      <c r="AUY114" s="72"/>
      <c r="AUZ114" s="72"/>
      <c r="AVA114" s="72"/>
      <c r="AVB114" s="72"/>
      <c r="AVC114" s="72"/>
      <c r="AVD114" s="72"/>
      <c r="AVE114" s="72"/>
      <c r="AVF114" s="72"/>
      <c r="AVG114" s="72"/>
      <c r="AVH114" s="72"/>
      <c r="AVI114" s="72"/>
      <c r="AVJ114" s="72"/>
      <c r="AVK114" s="72"/>
      <c r="AVL114" s="72"/>
      <c r="AVM114" s="72"/>
      <c r="AVN114" s="72"/>
      <c r="AVO114" s="72"/>
      <c r="AVP114" s="72"/>
      <c r="AVQ114" s="72"/>
      <c r="AVR114" s="72"/>
      <c r="AVS114" s="72"/>
      <c r="AVT114" s="72"/>
      <c r="AVU114" s="72"/>
      <c r="AVV114" s="72"/>
      <c r="AVW114" s="72"/>
      <c r="AVX114" s="72"/>
      <c r="AVY114" s="72"/>
      <c r="AVZ114" s="72"/>
      <c r="AWA114" s="72"/>
      <c r="AWB114" s="72"/>
      <c r="AWC114" s="72"/>
      <c r="AWD114" s="72"/>
      <c r="AWE114" s="72"/>
      <c r="AWF114" s="72"/>
      <c r="AWG114" s="72"/>
      <c r="AWH114" s="72"/>
      <c r="AWI114" s="72"/>
      <c r="AWJ114" s="72"/>
      <c r="AWK114" s="72"/>
      <c r="AWL114" s="72"/>
      <c r="AWM114" s="72"/>
      <c r="AWN114" s="72"/>
      <c r="AWO114" s="72"/>
      <c r="AWP114" s="72"/>
      <c r="AWQ114" s="72"/>
      <c r="AWR114" s="72"/>
      <c r="AWS114" s="72"/>
      <c r="AWT114" s="72"/>
      <c r="AWU114" s="72"/>
      <c r="AWV114" s="72"/>
      <c r="AWW114" s="72"/>
      <c r="AWX114" s="72"/>
      <c r="AWY114" s="72"/>
      <c r="AWZ114" s="72"/>
      <c r="AXA114" s="72"/>
      <c r="AXB114" s="72"/>
      <c r="AXC114" s="72"/>
      <c r="AXD114" s="72"/>
      <c r="AXE114" s="72"/>
      <c r="AXF114" s="72"/>
      <c r="AXG114" s="72"/>
      <c r="AXH114" s="72"/>
      <c r="AXI114" s="72"/>
      <c r="AXJ114" s="72"/>
      <c r="AXK114" s="72"/>
      <c r="AXL114" s="72"/>
      <c r="AXM114" s="72"/>
      <c r="AXN114" s="72"/>
      <c r="AXO114" s="72"/>
      <c r="AXP114" s="72"/>
      <c r="AXQ114" s="72"/>
      <c r="AXR114" s="72"/>
      <c r="AXS114" s="72"/>
      <c r="AXT114" s="72"/>
      <c r="AXU114" s="72"/>
      <c r="AXV114" s="72"/>
      <c r="AXW114" s="72"/>
      <c r="AXX114" s="72"/>
      <c r="AXY114" s="72"/>
      <c r="AXZ114" s="72"/>
      <c r="AYA114" s="72"/>
      <c r="AYB114" s="72"/>
      <c r="AYC114" s="72"/>
      <c r="AYD114" s="72"/>
      <c r="AYE114" s="72"/>
      <c r="AYF114" s="72"/>
      <c r="AYG114" s="72"/>
      <c r="AYH114" s="72"/>
      <c r="AYI114" s="72"/>
      <c r="AYJ114" s="72"/>
      <c r="AYK114" s="72"/>
      <c r="AYL114" s="72"/>
      <c r="AYM114" s="72"/>
      <c r="AYN114" s="72"/>
      <c r="AYO114" s="72"/>
      <c r="AYP114" s="72"/>
      <c r="AYQ114" s="72"/>
      <c r="AYR114" s="72"/>
      <c r="AYS114" s="72"/>
      <c r="AYT114" s="72"/>
      <c r="AYU114" s="72"/>
      <c r="AYV114" s="72"/>
      <c r="AYW114" s="72"/>
      <c r="AYX114" s="72"/>
      <c r="AYY114" s="72"/>
      <c r="AYZ114" s="72"/>
      <c r="AZA114" s="72"/>
      <c r="AZB114" s="72"/>
      <c r="AZC114" s="72"/>
      <c r="AZD114" s="72"/>
      <c r="AZE114" s="72"/>
      <c r="AZF114" s="72"/>
      <c r="AZG114" s="72"/>
      <c r="AZH114" s="72"/>
      <c r="AZI114" s="72"/>
      <c r="AZJ114" s="72"/>
      <c r="AZK114" s="72"/>
      <c r="AZL114" s="72"/>
      <c r="AZM114" s="72"/>
      <c r="AZN114" s="72"/>
      <c r="AZO114" s="72"/>
      <c r="AZP114" s="72"/>
      <c r="AZQ114" s="72"/>
      <c r="AZR114" s="72"/>
      <c r="AZS114" s="72"/>
      <c r="AZT114" s="72"/>
      <c r="AZU114" s="72"/>
      <c r="AZV114" s="72"/>
      <c r="AZW114" s="72"/>
      <c r="AZX114" s="72"/>
      <c r="AZY114" s="72"/>
      <c r="AZZ114" s="72"/>
      <c r="BAA114" s="72"/>
      <c r="BAB114" s="72"/>
      <c r="BAC114" s="72"/>
      <c r="BAD114" s="72"/>
      <c r="BAE114" s="72"/>
      <c r="BAF114" s="72"/>
      <c r="BAG114" s="72"/>
      <c r="BAH114" s="72"/>
      <c r="BAI114" s="72"/>
      <c r="BAJ114" s="72"/>
      <c r="BAK114" s="72"/>
      <c r="BAL114" s="72"/>
      <c r="BAM114" s="72"/>
      <c r="BAN114" s="72"/>
      <c r="BAO114" s="72"/>
      <c r="BAP114" s="72"/>
      <c r="BAQ114" s="72"/>
      <c r="BAR114" s="72"/>
      <c r="BAS114" s="72"/>
      <c r="BAT114" s="72"/>
      <c r="BAU114" s="72"/>
      <c r="BAV114" s="72"/>
      <c r="BAW114" s="72"/>
      <c r="BAX114" s="72"/>
      <c r="BAY114" s="72"/>
      <c r="BAZ114" s="72"/>
      <c r="BBA114" s="72"/>
      <c r="BBB114" s="72"/>
      <c r="BBC114" s="72"/>
      <c r="BBD114" s="72"/>
      <c r="BBE114" s="72"/>
      <c r="BBF114" s="72"/>
      <c r="BBG114" s="72"/>
      <c r="BBH114" s="72"/>
      <c r="BBI114" s="72"/>
      <c r="BBJ114" s="72"/>
      <c r="BBK114" s="72"/>
      <c r="BBL114" s="72"/>
      <c r="BBM114" s="72"/>
      <c r="BBN114" s="72"/>
      <c r="BBO114" s="72"/>
      <c r="BBP114" s="72"/>
      <c r="BBQ114" s="72"/>
      <c r="BBR114" s="72"/>
      <c r="BBS114" s="72"/>
      <c r="BBT114" s="72"/>
      <c r="BBU114" s="72"/>
      <c r="BBV114" s="72"/>
      <c r="BBW114" s="72"/>
      <c r="BBX114" s="72"/>
      <c r="BBY114" s="72"/>
      <c r="BBZ114" s="72"/>
      <c r="BCA114" s="72"/>
      <c r="BCB114" s="72"/>
      <c r="BCC114" s="72"/>
      <c r="BCD114" s="72"/>
      <c r="BCE114" s="72"/>
      <c r="BCF114" s="72"/>
      <c r="BCG114" s="72"/>
      <c r="BCH114" s="72"/>
      <c r="BCI114" s="72"/>
      <c r="BCJ114" s="72"/>
      <c r="BCK114" s="72"/>
      <c r="BCL114" s="72"/>
      <c r="BCM114" s="72"/>
      <c r="BCN114" s="72"/>
      <c r="BCO114" s="72"/>
      <c r="BCP114" s="72"/>
      <c r="BCQ114" s="72"/>
      <c r="BCR114" s="72"/>
      <c r="BCS114" s="72"/>
      <c r="BCT114" s="72"/>
      <c r="BCU114" s="72"/>
      <c r="BCV114" s="72"/>
      <c r="BCW114" s="72"/>
      <c r="BCX114" s="72"/>
      <c r="BCY114" s="72"/>
      <c r="BCZ114" s="72"/>
      <c r="BDA114" s="72"/>
      <c r="BDB114" s="72"/>
      <c r="BDC114" s="72"/>
      <c r="BDD114" s="72"/>
      <c r="BDE114" s="72"/>
      <c r="BDF114" s="72"/>
      <c r="BDG114" s="72"/>
      <c r="BDH114" s="72"/>
      <c r="BDI114" s="72"/>
      <c r="BDJ114" s="72"/>
      <c r="BDK114" s="72"/>
      <c r="BDL114" s="72"/>
      <c r="BDM114" s="72"/>
      <c r="BDN114" s="72"/>
      <c r="BDO114" s="72"/>
      <c r="BDP114" s="72"/>
      <c r="BDQ114" s="72"/>
      <c r="BDR114" s="72"/>
      <c r="BDS114" s="72"/>
      <c r="BDT114" s="72"/>
      <c r="BDU114" s="72"/>
      <c r="BDV114" s="72"/>
      <c r="BDW114" s="72"/>
      <c r="BDX114" s="72"/>
      <c r="BDY114" s="72"/>
      <c r="BDZ114" s="72"/>
      <c r="BEA114" s="72"/>
      <c r="BEB114" s="72"/>
      <c r="BEC114" s="72"/>
      <c r="BED114" s="72"/>
      <c r="BEE114" s="72"/>
      <c r="BEF114" s="72"/>
      <c r="BEG114" s="72"/>
      <c r="BEH114" s="72"/>
      <c r="BEI114" s="72"/>
      <c r="BEJ114" s="72"/>
      <c r="BEK114" s="72"/>
      <c r="BEL114" s="72"/>
      <c r="BEM114" s="72"/>
      <c r="BEN114" s="72"/>
      <c r="BEO114" s="72"/>
      <c r="BEP114" s="72"/>
      <c r="BEQ114" s="72"/>
      <c r="BER114" s="72"/>
      <c r="BES114" s="72"/>
      <c r="BET114" s="72"/>
      <c r="BEU114" s="72"/>
      <c r="BEV114" s="72"/>
      <c r="BEW114" s="72"/>
      <c r="BEX114" s="72"/>
      <c r="BEY114" s="72"/>
      <c r="BEZ114" s="72"/>
      <c r="BFA114" s="72"/>
      <c r="BFB114" s="72"/>
      <c r="BFC114" s="72"/>
      <c r="BFD114" s="72"/>
      <c r="BFE114" s="72"/>
      <c r="BFF114" s="72"/>
      <c r="BFG114" s="72"/>
      <c r="BFH114" s="72"/>
      <c r="BFI114" s="72"/>
      <c r="BFJ114" s="72"/>
      <c r="BFK114" s="72"/>
      <c r="BFL114" s="72"/>
      <c r="BFM114" s="72"/>
      <c r="BFN114" s="72"/>
      <c r="BFO114" s="72"/>
      <c r="BFP114" s="72"/>
      <c r="BFQ114" s="72"/>
      <c r="BFR114" s="72"/>
      <c r="BFS114" s="72"/>
      <c r="BFT114" s="72"/>
      <c r="BFU114" s="72"/>
      <c r="BFV114" s="72"/>
      <c r="BFW114" s="72"/>
      <c r="BFX114" s="72"/>
      <c r="BFY114" s="72"/>
      <c r="BFZ114" s="72"/>
      <c r="BGA114" s="72"/>
      <c r="BGB114" s="72"/>
      <c r="BGC114" s="72"/>
      <c r="BGD114" s="72"/>
      <c r="BGE114" s="72"/>
      <c r="BGF114" s="72"/>
      <c r="BGG114" s="72"/>
      <c r="BGH114" s="72"/>
      <c r="BGI114" s="72"/>
      <c r="BGJ114" s="72"/>
      <c r="BGK114" s="72"/>
      <c r="BGL114" s="72"/>
      <c r="BGM114" s="72"/>
      <c r="BGN114" s="72"/>
      <c r="BGO114" s="72"/>
      <c r="BGP114" s="72"/>
      <c r="BGQ114" s="72"/>
      <c r="BGR114" s="72"/>
      <c r="BGS114" s="72"/>
      <c r="BGT114" s="72"/>
      <c r="BGU114" s="72"/>
      <c r="BGV114" s="72"/>
      <c r="BGW114" s="72"/>
      <c r="BGX114" s="72"/>
      <c r="BGY114" s="72"/>
      <c r="BGZ114" s="72"/>
      <c r="BHA114" s="72"/>
      <c r="BHB114" s="72"/>
      <c r="BHC114" s="72"/>
      <c r="BHD114" s="72"/>
      <c r="BHE114" s="72"/>
      <c r="BHF114" s="72"/>
      <c r="BHG114" s="72"/>
      <c r="BHH114" s="72"/>
      <c r="BHI114" s="72"/>
      <c r="BHJ114" s="72"/>
      <c r="BHK114" s="72"/>
      <c r="BHL114" s="72"/>
      <c r="BHM114" s="72"/>
      <c r="BHN114" s="72"/>
      <c r="BHO114" s="72"/>
      <c r="BHP114" s="72"/>
      <c r="BHQ114" s="72"/>
      <c r="BHR114" s="72"/>
      <c r="BHS114" s="72"/>
      <c r="BHT114" s="72"/>
      <c r="BHU114" s="72"/>
      <c r="BHV114" s="72"/>
      <c r="BHW114" s="72"/>
      <c r="BHX114" s="72"/>
      <c r="BHY114" s="72"/>
      <c r="BHZ114" s="72"/>
      <c r="BIA114" s="72"/>
      <c r="BIB114" s="72"/>
      <c r="BIC114" s="72"/>
      <c r="BID114" s="72"/>
      <c r="BIE114" s="72"/>
      <c r="BIF114" s="72"/>
      <c r="BIG114" s="72"/>
      <c r="BIH114" s="72"/>
      <c r="BII114" s="72"/>
      <c r="BIJ114" s="72"/>
      <c r="BIK114" s="72"/>
      <c r="BIL114" s="72"/>
      <c r="BIM114" s="72"/>
      <c r="BIN114" s="72"/>
      <c r="BIO114" s="72"/>
      <c r="BIP114" s="72"/>
      <c r="BIQ114" s="72"/>
      <c r="BIR114" s="72"/>
      <c r="BIS114" s="72"/>
      <c r="BIT114" s="72"/>
      <c r="BIU114" s="72"/>
      <c r="BIV114" s="72"/>
      <c r="BIW114" s="72"/>
      <c r="BIX114" s="72"/>
      <c r="BIY114" s="72"/>
      <c r="BIZ114" s="72"/>
    </row>
    <row r="115" spans="1:1612" s="37" customFormat="1" ht="29.1" customHeight="1">
      <c r="A115" s="151" t="s">
        <v>167</v>
      </c>
      <c r="B115" s="152"/>
      <c r="C115" s="134" t="s">
        <v>164</v>
      </c>
      <c r="D115" s="69">
        <v>2017</v>
      </c>
      <c r="E115" s="69">
        <v>2017</v>
      </c>
      <c r="F115" s="69">
        <v>2017</v>
      </c>
      <c r="G115" s="51">
        <f t="shared" ref="G115:G117" si="17">SUM(H115:L115)</f>
        <v>1258.97435</v>
      </c>
      <c r="H115" s="51">
        <v>0</v>
      </c>
      <c r="I115" s="51">
        <v>1150.8</v>
      </c>
      <c r="J115" s="51">
        <v>0</v>
      </c>
      <c r="K115" s="51">
        <v>108.17435</v>
      </c>
      <c r="L115" s="51">
        <v>0</v>
      </c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  <c r="FS115" s="72"/>
      <c r="FT115" s="72"/>
      <c r="FU115" s="72"/>
      <c r="FV115" s="72"/>
      <c r="FW115" s="72"/>
      <c r="FX115" s="72"/>
      <c r="FY115" s="72"/>
      <c r="FZ115" s="72"/>
      <c r="GA115" s="72"/>
      <c r="GB115" s="72"/>
      <c r="GC115" s="72"/>
      <c r="GD115" s="72"/>
      <c r="GE115" s="72"/>
      <c r="GF115" s="72"/>
      <c r="GG115" s="72"/>
      <c r="GH115" s="72"/>
      <c r="GI115" s="72"/>
      <c r="GJ115" s="72"/>
      <c r="GK115" s="72"/>
      <c r="GL115" s="72"/>
      <c r="GM115" s="72"/>
      <c r="GN115" s="72"/>
      <c r="GO115" s="72"/>
      <c r="GP115" s="72"/>
      <c r="GQ115" s="72"/>
      <c r="GR115" s="72"/>
      <c r="GS115" s="72"/>
      <c r="GT115" s="72"/>
      <c r="GU115" s="72"/>
      <c r="GV115" s="72"/>
      <c r="GW115" s="72"/>
      <c r="GX115" s="72"/>
      <c r="GY115" s="72"/>
      <c r="GZ115" s="72"/>
      <c r="HA115" s="72"/>
      <c r="HB115" s="72"/>
      <c r="HC115" s="72"/>
      <c r="HD115" s="72"/>
      <c r="HE115" s="72"/>
      <c r="HF115" s="72"/>
      <c r="HG115" s="72"/>
      <c r="HH115" s="72"/>
      <c r="HI115" s="72"/>
      <c r="HJ115" s="72"/>
      <c r="HK115" s="72"/>
      <c r="HL115" s="72"/>
      <c r="HM115" s="72"/>
      <c r="HN115" s="72"/>
      <c r="HO115" s="72"/>
      <c r="HP115" s="72"/>
      <c r="HQ115" s="72"/>
      <c r="HR115" s="72"/>
      <c r="HS115" s="72"/>
      <c r="HT115" s="72"/>
      <c r="HU115" s="72"/>
      <c r="HV115" s="72"/>
      <c r="HW115" s="72"/>
      <c r="HX115" s="72"/>
      <c r="HY115" s="72"/>
      <c r="HZ115" s="72"/>
      <c r="IA115" s="72"/>
      <c r="IB115" s="72"/>
      <c r="IC115" s="72"/>
      <c r="ID115" s="72"/>
      <c r="IE115" s="72"/>
      <c r="IF115" s="72"/>
      <c r="IG115" s="72"/>
      <c r="IH115" s="72"/>
      <c r="II115" s="72"/>
      <c r="IJ115" s="72"/>
      <c r="IK115" s="72"/>
      <c r="IL115" s="72"/>
      <c r="IM115" s="72"/>
      <c r="IN115" s="72"/>
      <c r="IO115" s="72"/>
      <c r="IP115" s="72"/>
      <c r="IQ115" s="72"/>
      <c r="IR115" s="72"/>
      <c r="IS115" s="72"/>
      <c r="IT115" s="72"/>
      <c r="IU115" s="72"/>
      <c r="IV115" s="72"/>
      <c r="IW115" s="72"/>
      <c r="IX115" s="72"/>
      <c r="IY115" s="72"/>
      <c r="IZ115" s="72"/>
      <c r="JA115" s="72"/>
      <c r="JB115" s="72"/>
      <c r="JC115" s="72"/>
      <c r="JD115" s="72"/>
      <c r="JE115" s="72"/>
      <c r="JF115" s="72"/>
      <c r="JG115" s="72"/>
      <c r="JH115" s="72"/>
      <c r="JI115" s="72"/>
      <c r="JJ115" s="72"/>
      <c r="JK115" s="72"/>
      <c r="JL115" s="72"/>
      <c r="JM115" s="72"/>
      <c r="JN115" s="72"/>
      <c r="JO115" s="72"/>
      <c r="JP115" s="72"/>
      <c r="JQ115" s="72"/>
      <c r="JR115" s="72"/>
      <c r="JS115" s="72"/>
      <c r="JT115" s="72"/>
      <c r="JU115" s="72"/>
      <c r="JV115" s="72"/>
      <c r="JW115" s="72"/>
      <c r="JX115" s="72"/>
      <c r="JY115" s="72"/>
      <c r="JZ115" s="72"/>
      <c r="KA115" s="72"/>
      <c r="KB115" s="72"/>
      <c r="KC115" s="72"/>
      <c r="KD115" s="72"/>
      <c r="KE115" s="72"/>
      <c r="KF115" s="72"/>
      <c r="KG115" s="72"/>
      <c r="KH115" s="72"/>
      <c r="KI115" s="72"/>
      <c r="KJ115" s="72"/>
      <c r="KK115" s="72"/>
      <c r="KL115" s="72"/>
      <c r="KM115" s="72"/>
      <c r="KN115" s="72"/>
      <c r="KO115" s="72"/>
      <c r="KP115" s="72"/>
      <c r="KQ115" s="72"/>
      <c r="KR115" s="72"/>
      <c r="KS115" s="72"/>
      <c r="KT115" s="72"/>
      <c r="KU115" s="72"/>
      <c r="KV115" s="72"/>
      <c r="KW115" s="72"/>
      <c r="KX115" s="72"/>
      <c r="KY115" s="72"/>
      <c r="KZ115" s="72"/>
      <c r="LA115" s="72"/>
      <c r="LB115" s="72"/>
      <c r="LC115" s="72"/>
      <c r="LD115" s="72"/>
      <c r="LE115" s="72"/>
      <c r="LF115" s="72"/>
      <c r="LG115" s="72"/>
      <c r="LH115" s="72"/>
      <c r="LI115" s="72"/>
      <c r="LJ115" s="72"/>
      <c r="LK115" s="72"/>
      <c r="LL115" s="72"/>
      <c r="LM115" s="72"/>
      <c r="LN115" s="72"/>
      <c r="LO115" s="72"/>
      <c r="LP115" s="72"/>
      <c r="LQ115" s="72"/>
      <c r="LR115" s="72"/>
      <c r="LS115" s="72"/>
      <c r="LT115" s="72"/>
      <c r="LU115" s="72"/>
      <c r="LV115" s="72"/>
      <c r="LW115" s="72"/>
      <c r="LX115" s="72"/>
      <c r="LY115" s="72"/>
      <c r="LZ115" s="72"/>
      <c r="MA115" s="72"/>
      <c r="MB115" s="72"/>
      <c r="MC115" s="72"/>
      <c r="MD115" s="72"/>
      <c r="ME115" s="72"/>
      <c r="MF115" s="72"/>
      <c r="MG115" s="72"/>
      <c r="MH115" s="72"/>
      <c r="MI115" s="72"/>
      <c r="MJ115" s="72"/>
      <c r="MK115" s="72"/>
      <c r="ML115" s="72"/>
      <c r="MM115" s="72"/>
      <c r="MN115" s="72"/>
      <c r="MO115" s="72"/>
      <c r="MP115" s="72"/>
      <c r="MQ115" s="72"/>
      <c r="MR115" s="72"/>
      <c r="MS115" s="72"/>
      <c r="MT115" s="72"/>
      <c r="MU115" s="72"/>
      <c r="MV115" s="72"/>
      <c r="MW115" s="72"/>
      <c r="MX115" s="72"/>
      <c r="MY115" s="72"/>
      <c r="MZ115" s="72"/>
      <c r="NA115" s="72"/>
      <c r="NB115" s="72"/>
      <c r="NC115" s="72"/>
      <c r="ND115" s="72"/>
      <c r="NE115" s="72"/>
      <c r="NF115" s="72"/>
      <c r="NG115" s="72"/>
      <c r="NH115" s="72"/>
      <c r="NI115" s="72"/>
      <c r="NJ115" s="72"/>
      <c r="NK115" s="72"/>
      <c r="NL115" s="72"/>
      <c r="NM115" s="72"/>
      <c r="NN115" s="72"/>
      <c r="NO115" s="72"/>
      <c r="NP115" s="72"/>
      <c r="NQ115" s="72"/>
      <c r="NR115" s="72"/>
      <c r="NS115" s="72"/>
      <c r="NT115" s="72"/>
      <c r="NU115" s="72"/>
      <c r="NV115" s="72"/>
      <c r="NW115" s="72"/>
      <c r="NX115" s="72"/>
      <c r="NY115" s="72"/>
      <c r="NZ115" s="72"/>
      <c r="OA115" s="72"/>
      <c r="OB115" s="72"/>
      <c r="OC115" s="72"/>
      <c r="OD115" s="72"/>
      <c r="OE115" s="72"/>
      <c r="OF115" s="72"/>
      <c r="OG115" s="72"/>
      <c r="OH115" s="72"/>
      <c r="OI115" s="72"/>
      <c r="OJ115" s="72"/>
      <c r="OK115" s="72"/>
      <c r="OL115" s="72"/>
      <c r="OM115" s="72"/>
      <c r="ON115" s="72"/>
      <c r="OO115" s="72"/>
      <c r="OP115" s="72"/>
      <c r="OQ115" s="72"/>
      <c r="OR115" s="72"/>
      <c r="OS115" s="72"/>
      <c r="OT115" s="72"/>
      <c r="OU115" s="72"/>
      <c r="OV115" s="72"/>
      <c r="OW115" s="72"/>
      <c r="OX115" s="72"/>
      <c r="OY115" s="72"/>
      <c r="OZ115" s="72"/>
      <c r="PA115" s="72"/>
      <c r="PB115" s="72"/>
      <c r="PC115" s="72"/>
      <c r="PD115" s="72"/>
      <c r="PE115" s="72"/>
      <c r="PF115" s="72"/>
      <c r="PG115" s="72"/>
      <c r="PH115" s="72"/>
      <c r="PI115" s="72"/>
      <c r="PJ115" s="72"/>
      <c r="PK115" s="72"/>
      <c r="PL115" s="72"/>
      <c r="PM115" s="72"/>
      <c r="PN115" s="72"/>
      <c r="PO115" s="72"/>
      <c r="PP115" s="72"/>
      <c r="PQ115" s="72"/>
      <c r="PR115" s="72"/>
      <c r="PS115" s="72"/>
      <c r="PT115" s="72"/>
      <c r="PU115" s="72"/>
      <c r="PV115" s="72"/>
      <c r="PW115" s="72"/>
      <c r="PX115" s="72"/>
      <c r="PY115" s="72"/>
      <c r="PZ115" s="72"/>
      <c r="QA115" s="72"/>
      <c r="QB115" s="72"/>
      <c r="QC115" s="72"/>
      <c r="QD115" s="72"/>
      <c r="QE115" s="72"/>
      <c r="QF115" s="72"/>
      <c r="QG115" s="72"/>
      <c r="QH115" s="72"/>
      <c r="QI115" s="72"/>
      <c r="QJ115" s="72"/>
      <c r="QK115" s="72"/>
      <c r="QL115" s="72"/>
      <c r="QM115" s="72"/>
      <c r="QN115" s="72"/>
      <c r="QO115" s="72"/>
      <c r="QP115" s="72"/>
      <c r="QQ115" s="72"/>
      <c r="QR115" s="72"/>
      <c r="QS115" s="72"/>
      <c r="QT115" s="72"/>
      <c r="QU115" s="72"/>
      <c r="QV115" s="72"/>
      <c r="QW115" s="72"/>
      <c r="QX115" s="72"/>
      <c r="QY115" s="72"/>
      <c r="QZ115" s="72"/>
      <c r="RA115" s="72"/>
      <c r="RB115" s="72"/>
      <c r="RC115" s="72"/>
      <c r="RD115" s="72"/>
      <c r="RE115" s="72"/>
      <c r="RF115" s="72"/>
      <c r="RG115" s="72"/>
      <c r="RH115" s="72"/>
      <c r="RI115" s="72"/>
      <c r="RJ115" s="72"/>
      <c r="RK115" s="72"/>
      <c r="RL115" s="72"/>
      <c r="RM115" s="72"/>
      <c r="RN115" s="72"/>
      <c r="RO115" s="72"/>
      <c r="RP115" s="72"/>
      <c r="RQ115" s="72"/>
      <c r="RR115" s="72"/>
      <c r="RS115" s="72"/>
      <c r="RT115" s="72"/>
      <c r="RU115" s="72"/>
      <c r="RV115" s="72"/>
      <c r="RW115" s="72"/>
      <c r="RX115" s="72"/>
      <c r="RY115" s="72"/>
      <c r="RZ115" s="72"/>
      <c r="SA115" s="72"/>
      <c r="SB115" s="72"/>
      <c r="SC115" s="72"/>
      <c r="SD115" s="72"/>
      <c r="SE115" s="72"/>
      <c r="SF115" s="72"/>
      <c r="SG115" s="72"/>
      <c r="SH115" s="72"/>
      <c r="SI115" s="72"/>
      <c r="SJ115" s="72"/>
      <c r="SK115" s="72"/>
      <c r="SL115" s="72"/>
      <c r="SM115" s="72"/>
      <c r="SN115" s="72"/>
      <c r="SO115" s="72"/>
      <c r="SP115" s="72"/>
      <c r="SQ115" s="72"/>
      <c r="SR115" s="72"/>
      <c r="SS115" s="72"/>
      <c r="ST115" s="72"/>
      <c r="SU115" s="72"/>
      <c r="SV115" s="72"/>
      <c r="SW115" s="72"/>
      <c r="SX115" s="72"/>
      <c r="SY115" s="72"/>
      <c r="SZ115" s="72"/>
      <c r="TA115" s="72"/>
      <c r="TB115" s="72"/>
      <c r="TC115" s="72"/>
      <c r="TD115" s="72"/>
      <c r="TE115" s="72"/>
      <c r="TF115" s="72"/>
      <c r="TG115" s="72"/>
      <c r="TH115" s="72"/>
      <c r="TI115" s="72"/>
      <c r="TJ115" s="72"/>
      <c r="TK115" s="72"/>
      <c r="TL115" s="72"/>
      <c r="TM115" s="72"/>
      <c r="TN115" s="72"/>
      <c r="TO115" s="72"/>
      <c r="TP115" s="72"/>
      <c r="TQ115" s="72"/>
      <c r="TR115" s="72"/>
      <c r="TS115" s="72"/>
      <c r="TT115" s="72"/>
      <c r="TU115" s="72"/>
      <c r="TV115" s="72"/>
      <c r="TW115" s="72"/>
      <c r="TX115" s="72"/>
      <c r="TY115" s="72"/>
      <c r="TZ115" s="72"/>
      <c r="UA115" s="72"/>
      <c r="UB115" s="72"/>
      <c r="UC115" s="72"/>
      <c r="UD115" s="72"/>
      <c r="UE115" s="72"/>
      <c r="UF115" s="72"/>
      <c r="UG115" s="72"/>
      <c r="UH115" s="72"/>
      <c r="UI115" s="72"/>
      <c r="UJ115" s="72"/>
      <c r="UK115" s="72"/>
      <c r="UL115" s="72"/>
      <c r="UM115" s="72"/>
      <c r="UN115" s="72"/>
      <c r="UO115" s="72"/>
      <c r="UP115" s="72"/>
      <c r="UQ115" s="72"/>
      <c r="UR115" s="72"/>
      <c r="US115" s="72"/>
      <c r="UT115" s="72"/>
      <c r="UU115" s="72"/>
      <c r="UV115" s="72"/>
      <c r="UW115" s="72"/>
      <c r="UX115" s="72"/>
      <c r="UY115" s="72"/>
      <c r="UZ115" s="72"/>
      <c r="VA115" s="72"/>
      <c r="VB115" s="72"/>
      <c r="VC115" s="72"/>
      <c r="VD115" s="72"/>
      <c r="VE115" s="72"/>
      <c r="VF115" s="72"/>
      <c r="VG115" s="72"/>
      <c r="VH115" s="72"/>
      <c r="VI115" s="72"/>
      <c r="VJ115" s="72"/>
      <c r="VK115" s="72"/>
      <c r="VL115" s="72"/>
      <c r="VM115" s="72"/>
      <c r="VN115" s="72"/>
      <c r="VO115" s="72"/>
      <c r="VP115" s="72"/>
      <c r="VQ115" s="72"/>
      <c r="VR115" s="72"/>
      <c r="VS115" s="72"/>
      <c r="VT115" s="72"/>
      <c r="VU115" s="72"/>
      <c r="VV115" s="72"/>
      <c r="VW115" s="72"/>
      <c r="VX115" s="72"/>
      <c r="VY115" s="72"/>
      <c r="VZ115" s="72"/>
      <c r="WA115" s="72"/>
      <c r="WB115" s="72"/>
      <c r="WC115" s="72"/>
      <c r="WD115" s="72"/>
      <c r="WE115" s="72"/>
      <c r="WF115" s="72"/>
      <c r="WG115" s="72"/>
      <c r="WH115" s="72"/>
      <c r="WI115" s="72"/>
      <c r="WJ115" s="72"/>
      <c r="WK115" s="72"/>
      <c r="WL115" s="72"/>
      <c r="WM115" s="72"/>
      <c r="WN115" s="72"/>
      <c r="WO115" s="72"/>
      <c r="WP115" s="72"/>
      <c r="WQ115" s="72"/>
      <c r="WR115" s="72"/>
      <c r="WS115" s="72"/>
      <c r="WT115" s="72"/>
      <c r="WU115" s="72"/>
      <c r="WV115" s="72"/>
      <c r="WW115" s="72"/>
      <c r="WX115" s="72"/>
      <c r="WY115" s="72"/>
      <c r="WZ115" s="72"/>
      <c r="XA115" s="72"/>
      <c r="XB115" s="72"/>
      <c r="XC115" s="72"/>
      <c r="XD115" s="72"/>
      <c r="XE115" s="72"/>
      <c r="XF115" s="72"/>
      <c r="XG115" s="72"/>
      <c r="XH115" s="72"/>
      <c r="XI115" s="72"/>
      <c r="XJ115" s="72"/>
      <c r="XK115" s="72"/>
      <c r="XL115" s="72"/>
      <c r="XM115" s="72"/>
      <c r="XN115" s="72"/>
      <c r="XO115" s="72"/>
      <c r="XP115" s="72"/>
      <c r="XQ115" s="72"/>
      <c r="XR115" s="72"/>
      <c r="XS115" s="72"/>
      <c r="XT115" s="72"/>
      <c r="XU115" s="72"/>
      <c r="XV115" s="72"/>
      <c r="XW115" s="72"/>
      <c r="XX115" s="72"/>
      <c r="XY115" s="72"/>
      <c r="XZ115" s="72"/>
      <c r="YA115" s="72"/>
      <c r="YB115" s="72"/>
      <c r="YC115" s="72"/>
      <c r="YD115" s="72"/>
      <c r="YE115" s="72"/>
      <c r="YF115" s="72"/>
      <c r="YG115" s="72"/>
      <c r="YH115" s="72"/>
      <c r="YI115" s="72"/>
      <c r="YJ115" s="72"/>
      <c r="YK115" s="72"/>
      <c r="YL115" s="72"/>
      <c r="YM115" s="72"/>
      <c r="YN115" s="72"/>
      <c r="YO115" s="72"/>
      <c r="YP115" s="72"/>
      <c r="YQ115" s="72"/>
      <c r="YR115" s="72"/>
      <c r="YS115" s="72"/>
      <c r="YT115" s="72"/>
      <c r="YU115" s="72"/>
      <c r="YV115" s="72"/>
      <c r="YW115" s="72"/>
      <c r="YX115" s="72"/>
      <c r="YY115" s="72"/>
      <c r="YZ115" s="72"/>
      <c r="ZA115" s="72"/>
      <c r="ZB115" s="72"/>
      <c r="ZC115" s="72"/>
      <c r="ZD115" s="72"/>
      <c r="ZE115" s="72"/>
      <c r="ZF115" s="72"/>
      <c r="ZG115" s="72"/>
      <c r="ZH115" s="72"/>
      <c r="ZI115" s="72"/>
      <c r="ZJ115" s="72"/>
      <c r="ZK115" s="72"/>
      <c r="ZL115" s="72"/>
      <c r="ZM115" s="72"/>
      <c r="ZN115" s="72"/>
      <c r="ZO115" s="72"/>
      <c r="ZP115" s="72"/>
      <c r="ZQ115" s="72"/>
      <c r="ZR115" s="72"/>
      <c r="ZS115" s="72"/>
      <c r="ZT115" s="72"/>
      <c r="ZU115" s="72"/>
      <c r="ZV115" s="72"/>
      <c r="ZW115" s="72"/>
      <c r="ZX115" s="72"/>
      <c r="ZY115" s="72"/>
      <c r="ZZ115" s="72"/>
      <c r="AAA115" s="72"/>
      <c r="AAB115" s="72"/>
      <c r="AAC115" s="72"/>
      <c r="AAD115" s="72"/>
      <c r="AAE115" s="72"/>
      <c r="AAF115" s="72"/>
      <c r="AAG115" s="72"/>
      <c r="AAH115" s="72"/>
      <c r="AAI115" s="72"/>
      <c r="AAJ115" s="72"/>
      <c r="AAK115" s="72"/>
      <c r="AAL115" s="72"/>
      <c r="AAM115" s="72"/>
      <c r="AAN115" s="72"/>
      <c r="AAO115" s="72"/>
      <c r="AAP115" s="72"/>
      <c r="AAQ115" s="72"/>
      <c r="AAR115" s="72"/>
      <c r="AAS115" s="72"/>
      <c r="AAT115" s="72"/>
      <c r="AAU115" s="72"/>
      <c r="AAV115" s="72"/>
      <c r="AAW115" s="72"/>
      <c r="AAX115" s="72"/>
      <c r="AAY115" s="72"/>
      <c r="AAZ115" s="72"/>
      <c r="ABA115" s="72"/>
      <c r="ABB115" s="72"/>
      <c r="ABC115" s="72"/>
      <c r="ABD115" s="72"/>
      <c r="ABE115" s="72"/>
      <c r="ABF115" s="72"/>
      <c r="ABG115" s="72"/>
      <c r="ABH115" s="72"/>
      <c r="ABI115" s="72"/>
      <c r="ABJ115" s="72"/>
      <c r="ABK115" s="72"/>
      <c r="ABL115" s="72"/>
      <c r="ABM115" s="72"/>
      <c r="ABN115" s="72"/>
      <c r="ABO115" s="72"/>
      <c r="ABP115" s="72"/>
      <c r="ABQ115" s="72"/>
      <c r="ABR115" s="72"/>
      <c r="ABS115" s="72"/>
      <c r="ABT115" s="72"/>
      <c r="ABU115" s="72"/>
      <c r="ABV115" s="72"/>
      <c r="ABW115" s="72"/>
      <c r="ABX115" s="72"/>
      <c r="ABY115" s="72"/>
      <c r="ABZ115" s="72"/>
      <c r="ACA115" s="72"/>
      <c r="ACB115" s="72"/>
      <c r="ACC115" s="72"/>
      <c r="ACD115" s="72"/>
      <c r="ACE115" s="72"/>
      <c r="ACF115" s="72"/>
      <c r="ACG115" s="72"/>
      <c r="ACH115" s="72"/>
      <c r="ACI115" s="72"/>
      <c r="ACJ115" s="72"/>
      <c r="ACK115" s="72"/>
      <c r="ACL115" s="72"/>
      <c r="ACM115" s="72"/>
      <c r="ACN115" s="72"/>
      <c r="ACO115" s="72"/>
      <c r="ACP115" s="72"/>
      <c r="ACQ115" s="72"/>
      <c r="ACR115" s="72"/>
      <c r="ACS115" s="72"/>
      <c r="ACT115" s="72"/>
      <c r="ACU115" s="72"/>
      <c r="ACV115" s="72"/>
      <c r="ACW115" s="72"/>
      <c r="ACX115" s="72"/>
      <c r="ACY115" s="72"/>
      <c r="ACZ115" s="72"/>
      <c r="ADA115" s="72"/>
      <c r="ADB115" s="72"/>
      <c r="ADC115" s="72"/>
      <c r="ADD115" s="72"/>
      <c r="ADE115" s="72"/>
      <c r="ADF115" s="72"/>
      <c r="ADG115" s="72"/>
      <c r="ADH115" s="72"/>
      <c r="ADI115" s="72"/>
      <c r="ADJ115" s="72"/>
      <c r="ADK115" s="72"/>
      <c r="ADL115" s="72"/>
      <c r="ADM115" s="72"/>
      <c r="ADN115" s="72"/>
      <c r="ADO115" s="72"/>
      <c r="ADP115" s="72"/>
      <c r="ADQ115" s="72"/>
      <c r="ADR115" s="72"/>
      <c r="ADS115" s="72"/>
      <c r="ADT115" s="72"/>
      <c r="ADU115" s="72"/>
      <c r="ADV115" s="72"/>
      <c r="ADW115" s="72"/>
      <c r="ADX115" s="72"/>
      <c r="ADY115" s="72"/>
      <c r="ADZ115" s="72"/>
      <c r="AEA115" s="72"/>
      <c r="AEB115" s="72"/>
      <c r="AEC115" s="72"/>
      <c r="AED115" s="72"/>
      <c r="AEE115" s="72"/>
      <c r="AEF115" s="72"/>
      <c r="AEG115" s="72"/>
      <c r="AEH115" s="72"/>
      <c r="AEI115" s="72"/>
      <c r="AEJ115" s="72"/>
      <c r="AEK115" s="72"/>
      <c r="AEL115" s="72"/>
      <c r="AEM115" s="72"/>
      <c r="AEN115" s="72"/>
      <c r="AEO115" s="72"/>
      <c r="AEP115" s="72"/>
      <c r="AEQ115" s="72"/>
      <c r="AER115" s="72"/>
      <c r="AES115" s="72"/>
      <c r="AET115" s="72"/>
      <c r="AEU115" s="72"/>
      <c r="AEV115" s="72"/>
      <c r="AEW115" s="72"/>
      <c r="AEX115" s="72"/>
      <c r="AEY115" s="72"/>
      <c r="AEZ115" s="72"/>
      <c r="AFA115" s="72"/>
      <c r="AFB115" s="72"/>
      <c r="AFC115" s="72"/>
      <c r="AFD115" s="72"/>
      <c r="AFE115" s="72"/>
      <c r="AFF115" s="72"/>
      <c r="AFG115" s="72"/>
      <c r="AFH115" s="72"/>
      <c r="AFI115" s="72"/>
      <c r="AFJ115" s="72"/>
      <c r="AFK115" s="72"/>
      <c r="AFL115" s="72"/>
      <c r="AFM115" s="72"/>
      <c r="AFN115" s="72"/>
      <c r="AFO115" s="72"/>
      <c r="AFP115" s="72"/>
      <c r="AFQ115" s="72"/>
      <c r="AFR115" s="72"/>
      <c r="AFS115" s="72"/>
      <c r="AFT115" s="72"/>
      <c r="AFU115" s="72"/>
      <c r="AFV115" s="72"/>
      <c r="AFW115" s="72"/>
      <c r="AFX115" s="72"/>
      <c r="AFY115" s="72"/>
      <c r="AFZ115" s="72"/>
      <c r="AGA115" s="72"/>
      <c r="AGB115" s="72"/>
      <c r="AGC115" s="72"/>
      <c r="AGD115" s="72"/>
      <c r="AGE115" s="72"/>
      <c r="AGF115" s="72"/>
      <c r="AGG115" s="72"/>
      <c r="AGH115" s="72"/>
      <c r="AGI115" s="72"/>
      <c r="AGJ115" s="72"/>
      <c r="AGK115" s="72"/>
      <c r="AGL115" s="72"/>
      <c r="AGM115" s="72"/>
      <c r="AGN115" s="72"/>
      <c r="AGO115" s="72"/>
      <c r="AGP115" s="72"/>
      <c r="AGQ115" s="72"/>
      <c r="AGR115" s="72"/>
      <c r="AGS115" s="72"/>
      <c r="AGT115" s="72"/>
      <c r="AGU115" s="72"/>
      <c r="AGV115" s="72"/>
      <c r="AGW115" s="72"/>
      <c r="AGX115" s="72"/>
      <c r="AGY115" s="72"/>
      <c r="AGZ115" s="72"/>
      <c r="AHA115" s="72"/>
      <c r="AHB115" s="72"/>
      <c r="AHC115" s="72"/>
      <c r="AHD115" s="72"/>
      <c r="AHE115" s="72"/>
      <c r="AHF115" s="72"/>
      <c r="AHG115" s="72"/>
      <c r="AHH115" s="72"/>
      <c r="AHI115" s="72"/>
      <c r="AHJ115" s="72"/>
      <c r="AHK115" s="72"/>
      <c r="AHL115" s="72"/>
      <c r="AHM115" s="72"/>
      <c r="AHN115" s="72"/>
      <c r="AHO115" s="72"/>
      <c r="AHP115" s="72"/>
      <c r="AHQ115" s="72"/>
      <c r="AHR115" s="72"/>
      <c r="AHS115" s="72"/>
      <c r="AHT115" s="72"/>
      <c r="AHU115" s="72"/>
      <c r="AHV115" s="72"/>
      <c r="AHW115" s="72"/>
      <c r="AHX115" s="72"/>
      <c r="AHY115" s="72"/>
      <c r="AHZ115" s="72"/>
      <c r="AIA115" s="72"/>
      <c r="AIB115" s="72"/>
      <c r="AIC115" s="72"/>
      <c r="AID115" s="72"/>
      <c r="AIE115" s="72"/>
      <c r="AIF115" s="72"/>
      <c r="AIG115" s="72"/>
      <c r="AIH115" s="72"/>
      <c r="AII115" s="72"/>
      <c r="AIJ115" s="72"/>
      <c r="AIK115" s="72"/>
      <c r="AIL115" s="72"/>
      <c r="AIM115" s="72"/>
      <c r="AIN115" s="72"/>
      <c r="AIO115" s="72"/>
      <c r="AIP115" s="72"/>
      <c r="AIQ115" s="72"/>
      <c r="AIR115" s="72"/>
      <c r="AIS115" s="72"/>
      <c r="AIT115" s="72"/>
      <c r="AIU115" s="72"/>
      <c r="AIV115" s="72"/>
      <c r="AIW115" s="72"/>
      <c r="AIX115" s="72"/>
      <c r="AIY115" s="72"/>
      <c r="AIZ115" s="72"/>
      <c r="AJA115" s="72"/>
      <c r="AJB115" s="72"/>
      <c r="AJC115" s="72"/>
      <c r="AJD115" s="72"/>
      <c r="AJE115" s="72"/>
      <c r="AJF115" s="72"/>
      <c r="AJG115" s="72"/>
      <c r="AJH115" s="72"/>
      <c r="AJI115" s="72"/>
      <c r="AJJ115" s="72"/>
      <c r="AJK115" s="72"/>
      <c r="AJL115" s="72"/>
      <c r="AJM115" s="72"/>
      <c r="AJN115" s="72"/>
      <c r="AJO115" s="72"/>
      <c r="AJP115" s="72"/>
      <c r="AJQ115" s="72"/>
      <c r="AJR115" s="72"/>
      <c r="AJS115" s="72"/>
      <c r="AJT115" s="72"/>
      <c r="AJU115" s="72"/>
      <c r="AJV115" s="72"/>
      <c r="AJW115" s="72"/>
      <c r="AJX115" s="72"/>
      <c r="AJY115" s="72"/>
      <c r="AJZ115" s="72"/>
      <c r="AKA115" s="72"/>
      <c r="AKB115" s="72"/>
      <c r="AKC115" s="72"/>
      <c r="AKD115" s="72"/>
      <c r="AKE115" s="72"/>
      <c r="AKF115" s="72"/>
      <c r="AKG115" s="72"/>
      <c r="AKH115" s="72"/>
      <c r="AKI115" s="72"/>
      <c r="AKJ115" s="72"/>
      <c r="AKK115" s="72"/>
      <c r="AKL115" s="72"/>
      <c r="AKM115" s="72"/>
      <c r="AKN115" s="72"/>
      <c r="AKO115" s="72"/>
      <c r="AKP115" s="72"/>
      <c r="AKQ115" s="72"/>
      <c r="AKR115" s="72"/>
      <c r="AKS115" s="72"/>
      <c r="AKT115" s="72"/>
      <c r="AKU115" s="72"/>
      <c r="AKV115" s="72"/>
      <c r="AKW115" s="72"/>
      <c r="AKX115" s="72"/>
      <c r="AKY115" s="72"/>
      <c r="AKZ115" s="72"/>
      <c r="ALA115" s="72"/>
      <c r="ALB115" s="72"/>
      <c r="ALC115" s="72"/>
      <c r="ALD115" s="72"/>
      <c r="ALE115" s="72"/>
      <c r="ALF115" s="72"/>
      <c r="ALG115" s="72"/>
      <c r="ALH115" s="72"/>
      <c r="ALI115" s="72"/>
      <c r="ALJ115" s="72"/>
      <c r="ALK115" s="72"/>
      <c r="ALL115" s="72"/>
      <c r="ALM115" s="72"/>
      <c r="ALN115" s="72"/>
      <c r="ALO115" s="72"/>
      <c r="ALP115" s="72"/>
      <c r="ALQ115" s="72"/>
      <c r="ALR115" s="72"/>
      <c r="ALS115" s="72"/>
      <c r="ALT115" s="72"/>
      <c r="ALU115" s="72"/>
      <c r="ALV115" s="72"/>
      <c r="ALW115" s="72"/>
      <c r="ALX115" s="72"/>
      <c r="ALY115" s="72"/>
      <c r="ALZ115" s="72"/>
      <c r="AMA115" s="72"/>
      <c r="AMB115" s="72"/>
      <c r="AMC115" s="72"/>
      <c r="AMD115" s="72"/>
      <c r="AME115" s="72"/>
      <c r="AMF115" s="72"/>
      <c r="AMG115" s="72"/>
      <c r="AMH115" s="72"/>
      <c r="AMI115" s="72"/>
      <c r="AMJ115" s="72"/>
      <c r="AMK115" s="72"/>
      <c r="AML115" s="72"/>
      <c r="AMM115" s="72"/>
      <c r="AMN115" s="72"/>
      <c r="AMO115" s="72"/>
      <c r="AMP115" s="72"/>
      <c r="AMQ115" s="72"/>
      <c r="AMR115" s="72"/>
      <c r="AMS115" s="72"/>
      <c r="AMT115" s="72"/>
      <c r="AMU115" s="72"/>
      <c r="AMV115" s="72"/>
      <c r="AMW115" s="72"/>
      <c r="AMX115" s="72"/>
      <c r="AMY115" s="72"/>
      <c r="AMZ115" s="72"/>
      <c r="ANA115" s="72"/>
      <c r="ANB115" s="72"/>
      <c r="ANC115" s="72"/>
      <c r="AND115" s="72"/>
      <c r="ANE115" s="72"/>
      <c r="ANF115" s="72"/>
      <c r="ANG115" s="72"/>
      <c r="ANH115" s="72"/>
      <c r="ANI115" s="72"/>
      <c r="ANJ115" s="72"/>
      <c r="ANK115" s="72"/>
      <c r="ANL115" s="72"/>
      <c r="ANM115" s="72"/>
      <c r="ANN115" s="72"/>
      <c r="ANO115" s="72"/>
      <c r="ANP115" s="72"/>
      <c r="ANQ115" s="72"/>
      <c r="ANR115" s="72"/>
      <c r="ANS115" s="72"/>
      <c r="ANT115" s="72"/>
      <c r="ANU115" s="72"/>
      <c r="ANV115" s="72"/>
      <c r="ANW115" s="72"/>
      <c r="ANX115" s="72"/>
      <c r="ANY115" s="72"/>
      <c r="ANZ115" s="72"/>
      <c r="AOA115" s="72"/>
      <c r="AOB115" s="72"/>
      <c r="AOC115" s="72"/>
      <c r="AOD115" s="72"/>
      <c r="AOE115" s="72"/>
      <c r="AOF115" s="72"/>
      <c r="AOG115" s="72"/>
      <c r="AOH115" s="72"/>
      <c r="AOI115" s="72"/>
      <c r="AOJ115" s="72"/>
      <c r="AOK115" s="72"/>
      <c r="AOL115" s="72"/>
      <c r="AOM115" s="72"/>
      <c r="AON115" s="72"/>
      <c r="AOO115" s="72"/>
      <c r="AOP115" s="72"/>
      <c r="AOQ115" s="72"/>
      <c r="AOR115" s="72"/>
      <c r="AOS115" s="72"/>
      <c r="AOT115" s="72"/>
      <c r="AOU115" s="72"/>
      <c r="AOV115" s="72"/>
      <c r="AOW115" s="72"/>
      <c r="AOX115" s="72"/>
      <c r="AOY115" s="72"/>
      <c r="AOZ115" s="72"/>
      <c r="APA115" s="72"/>
      <c r="APB115" s="72"/>
      <c r="APC115" s="72"/>
      <c r="APD115" s="72"/>
      <c r="APE115" s="72"/>
      <c r="APF115" s="72"/>
      <c r="APG115" s="72"/>
      <c r="APH115" s="72"/>
      <c r="API115" s="72"/>
      <c r="APJ115" s="72"/>
      <c r="APK115" s="72"/>
      <c r="APL115" s="72"/>
      <c r="APM115" s="72"/>
      <c r="APN115" s="72"/>
      <c r="APO115" s="72"/>
      <c r="APP115" s="72"/>
      <c r="APQ115" s="72"/>
      <c r="APR115" s="72"/>
      <c r="APS115" s="72"/>
      <c r="APT115" s="72"/>
      <c r="APU115" s="72"/>
      <c r="APV115" s="72"/>
      <c r="APW115" s="72"/>
      <c r="APX115" s="72"/>
      <c r="APY115" s="72"/>
      <c r="APZ115" s="72"/>
      <c r="AQA115" s="72"/>
      <c r="AQB115" s="72"/>
      <c r="AQC115" s="72"/>
      <c r="AQD115" s="72"/>
      <c r="AQE115" s="72"/>
      <c r="AQF115" s="72"/>
      <c r="AQG115" s="72"/>
      <c r="AQH115" s="72"/>
      <c r="AQI115" s="72"/>
      <c r="AQJ115" s="72"/>
      <c r="AQK115" s="72"/>
      <c r="AQL115" s="72"/>
      <c r="AQM115" s="72"/>
      <c r="AQN115" s="72"/>
      <c r="AQO115" s="72"/>
      <c r="AQP115" s="72"/>
      <c r="AQQ115" s="72"/>
      <c r="AQR115" s="72"/>
      <c r="AQS115" s="72"/>
      <c r="AQT115" s="72"/>
      <c r="AQU115" s="72"/>
      <c r="AQV115" s="72"/>
      <c r="AQW115" s="72"/>
      <c r="AQX115" s="72"/>
      <c r="AQY115" s="72"/>
      <c r="AQZ115" s="72"/>
      <c r="ARA115" s="72"/>
      <c r="ARB115" s="72"/>
      <c r="ARC115" s="72"/>
      <c r="ARD115" s="72"/>
      <c r="ARE115" s="72"/>
      <c r="ARF115" s="72"/>
      <c r="ARG115" s="72"/>
      <c r="ARH115" s="72"/>
      <c r="ARI115" s="72"/>
      <c r="ARJ115" s="72"/>
      <c r="ARK115" s="72"/>
      <c r="ARL115" s="72"/>
      <c r="ARM115" s="72"/>
      <c r="ARN115" s="72"/>
      <c r="ARO115" s="72"/>
      <c r="ARP115" s="72"/>
      <c r="ARQ115" s="72"/>
      <c r="ARR115" s="72"/>
      <c r="ARS115" s="72"/>
      <c r="ART115" s="72"/>
      <c r="ARU115" s="72"/>
      <c r="ARV115" s="72"/>
      <c r="ARW115" s="72"/>
      <c r="ARX115" s="72"/>
      <c r="ARY115" s="72"/>
      <c r="ARZ115" s="72"/>
      <c r="ASA115" s="72"/>
      <c r="ASB115" s="72"/>
      <c r="ASC115" s="72"/>
      <c r="ASD115" s="72"/>
      <c r="ASE115" s="72"/>
      <c r="ASF115" s="72"/>
      <c r="ASG115" s="72"/>
      <c r="ASH115" s="72"/>
      <c r="ASI115" s="72"/>
      <c r="ASJ115" s="72"/>
      <c r="ASK115" s="72"/>
      <c r="ASL115" s="72"/>
      <c r="ASM115" s="72"/>
      <c r="ASN115" s="72"/>
      <c r="ASO115" s="72"/>
      <c r="ASP115" s="72"/>
      <c r="ASQ115" s="72"/>
      <c r="ASR115" s="72"/>
      <c r="ASS115" s="72"/>
      <c r="AST115" s="72"/>
      <c r="ASU115" s="72"/>
      <c r="ASV115" s="72"/>
      <c r="ASW115" s="72"/>
      <c r="ASX115" s="72"/>
      <c r="ASY115" s="72"/>
      <c r="ASZ115" s="72"/>
      <c r="ATA115" s="72"/>
      <c r="ATB115" s="72"/>
      <c r="ATC115" s="72"/>
      <c r="ATD115" s="72"/>
      <c r="ATE115" s="72"/>
      <c r="ATF115" s="72"/>
      <c r="ATG115" s="72"/>
      <c r="ATH115" s="72"/>
      <c r="ATI115" s="72"/>
      <c r="ATJ115" s="72"/>
      <c r="ATK115" s="72"/>
      <c r="ATL115" s="72"/>
      <c r="ATM115" s="72"/>
      <c r="ATN115" s="72"/>
      <c r="ATO115" s="72"/>
      <c r="ATP115" s="72"/>
      <c r="ATQ115" s="72"/>
      <c r="ATR115" s="72"/>
      <c r="ATS115" s="72"/>
      <c r="ATT115" s="72"/>
      <c r="ATU115" s="72"/>
      <c r="ATV115" s="72"/>
      <c r="ATW115" s="72"/>
      <c r="ATX115" s="72"/>
      <c r="ATY115" s="72"/>
      <c r="ATZ115" s="72"/>
      <c r="AUA115" s="72"/>
      <c r="AUB115" s="72"/>
      <c r="AUC115" s="72"/>
      <c r="AUD115" s="72"/>
      <c r="AUE115" s="72"/>
      <c r="AUF115" s="72"/>
      <c r="AUG115" s="72"/>
      <c r="AUH115" s="72"/>
      <c r="AUI115" s="72"/>
      <c r="AUJ115" s="72"/>
      <c r="AUK115" s="72"/>
      <c r="AUL115" s="72"/>
      <c r="AUM115" s="72"/>
      <c r="AUN115" s="72"/>
      <c r="AUO115" s="72"/>
      <c r="AUP115" s="72"/>
      <c r="AUQ115" s="72"/>
      <c r="AUR115" s="72"/>
      <c r="AUS115" s="72"/>
      <c r="AUT115" s="72"/>
      <c r="AUU115" s="72"/>
      <c r="AUV115" s="72"/>
      <c r="AUW115" s="72"/>
      <c r="AUX115" s="72"/>
      <c r="AUY115" s="72"/>
      <c r="AUZ115" s="72"/>
      <c r="AVA115" s="72"/>
      <c r="AVB115" s="72"/>
      <c r="AVC115" s="72"/>
      <c r="AVD115" s="72"/>
      <c r="AVE115" s="72"/>
      <c r="AVF115" s="72"/>
      <c r="AVG115" s="72"/>
      <c r="AVH115" s="72"/>
      <c r="AVI115" s="72"/>
      <c r="AVJ115" s="72"/>
      <c r="AVK115" s="72"/>
      <c r="AVL115" s="72"/>
      <c r="AVM115" s="72"/>
      <c r="AVN115" s="72"/>
      <c r="AVO115" s="72"/>
      <c r="AVP115" s="72"/>
      <c r="AVQ115" s="72"/>
      <c r="AVR115" s="72"/>
      <c r="AVS115" s="72"/>
      <c r="AVT115" s="72"/>
      <c r="AVU115" s="72"/>
      <c r="AVV115" s="72"/>
      <c r="AVW115" s="72"/>
      <c r="AVX115" s="72"/>
      <c r="AVY115" s="72"/>
      <c r="AVZ115" s="72"/>
      <c r="AWA115" s="72"/>
      <c r="AWB115" s="72"/>
      <c r="AWC115" s="72"/>
      <c r="AWD115" s="72"/>
      <c r="AWE115" s="72"/>
      <c r="AWF115" s="72"/>
      <c r="AWG115" s="72"/>
      <c r="AWH115" s="72"/>
      <c r="AWI115" s="72"/>
      <c r="AWJ115" s="72"/>
      <c r="AWK115" s="72"/>
      <c r="AWL115" s="72"/>
      <c r="AWM115" s="72"/>
      <c r="AWN115" s="72"/>
      <c r="AWO115" s="72"/>
      <c r="AWP115" s="72"/>
      <c r="AWQ115" s="72"/>
      <c r="AWR115" s="72"/>
      <c r="AWS115" s="72"/>
      <c r="AWT115" s="72"/>
      <c r="AWU115" s="72"/>
      <c r="AWV115" s="72"/>
      <c r="AWW115" s="72"/>
      <c r="AWX115" s="72"/>
      <c r="AWY115" s="72"/>
      <c r="AWZ115" s="72"/>
      <c r="AXA115" s="72"/>
      <c r="AXB115" s="72"/>
      <c r="AXC115" s="72"/>
      <c r="AXD115" s="72"/>
      <c r="AXE115" s="72"/>
      <c r="AXF115" s="72"/>
      <c r="AXG115" s="72"/>
      <c r="AXH115" s="72"/>
      <c r="AXI115" s="72"/>
      <c r="AXJ115" s="72"/>
      <c r="AXK115" s="72"/>
      <c r="AXL115" s="72"/>
      <c r="AXM115" s="72"/>
      <c r="AXN115" s="72"/>
      <c r="AXO115" s="72"/>
      <c r="AXP115" s="72"/>
      <c r="AXQ115" s="72"/>
      <c r="AXR115" s="72"/>
      <c r="AXS115" s="72"/>
      <c r="AXT115" s="72"/>
      <c r="AXU115" s="72"/>
      <c r="AXV115" s="72"/>
      <c r="AXW115" s="72"/>
      <c r="AXX115" s="72"/>
      <c r="AXY115" s="72"/>
      <c r="AXZ115" s="72"/>
      <c r="AYA115" s="72"/>
      <c r="AYB115" s="72"/>
      <c r="AYC115" s="72"/>
      <c r="AYD115" s="72"/>
      <c r="AYE115" s="72"/>
      <c r="AYF115" s="72"/>
      <c r="AYG115" s="72"/>
      <c r="AYH115" s="72"/>
      <c r="AYI115" s="72"/>
      <c r="AYJ115" s="72"/>
      <c r="AYK115" s="72"/>
      <c r="AYL115" s="72"/>
      <c r="AYM115" s="72"/>
      <c r="AYN115" s="72"/>
      <c r="AYO115" s="72"/>
      <c r="AYP115" s="72"/>
      <c r="AYQ115" s="72"/>
      <c r="AYR115" s="72"/>
      <c r="AYS115" s="72"/>
      <c r="AYT115" s="72"/>
      <c r="AYU115" s="72"/>
      <c r="AYV115" s="72"/>
      <c r="AYW115" s="72"/>
      <c r="AYX115" s="72"/>
      <c r="AYY115" s="72"/>
      <c r="AYZ115" s="72"/>
      <c r="AZA115" s="72"/>
      <c r="AZB115" s="72"/>
      <c r="AZC115" s="72"/>
      <c r="AZD115" s="72"/>
      <c r="AZE115" s="72"/>
      <c r="AZF115" s="72"/>
      <c r="AZG115" s="72"/>
      <c r="AZH115" s="72"/>
      <c r="AZI115" s="72"/>
      <c r="AZJ115" s="72"/>
      <c r="AZK115" s="72"/>
      <c r="AZL115" s="72"/>
      <c r="AZM115" s="72"/>
      <c r="AZN115" s="72"/>
      <c r="AZO115" s="72"/>
      <c r="AZP115" s="72"/>
      <c r="AZQ115" s="72"/>
      <c r="AZR115" s="72"/>
      <c r="AZS115" s="72"/>
      <c r="AZT115" s="72"/>
      <c r="AZU115" s="72"/>
      <c r="AZV115" s="72"/>
      <c r="AZW115" s="72"/>
      <c r="AZX115" s="72"/>
      <c r="AZY115" s="72"/>
      <c r="AZZ115" s="72"/>
      <c r="BAA115" s="72"/>
      <c r="BAB115" s="72"/>
      <c r="BAC115" s="72"/>
      <c r="BAD115" s="72"/>
      <c r="BAE115" s="72"/>
      <c r="BAF115" s="72"/>
      <c r="BAG115" s="72"/>
      <c r="BAH115" s="72"/>
      <c r="BAI115" s="72"/>
      <c r="BAJ115" s="72"/>
      <c r="BAK115" s="72"/>
      <c r="BAL115" s="72"/>
      <c r="BAM115" s="72"/>
      <c r="BAN115" s="72"/>
      <c r="BAO115" s="72"/>
      <c r="BAP115" s="72"/>
      <c r="BAQ115" s="72"/>
      <c r="BAR115" s="72"/>
      <c r="BAS115" s="72"/>
      <c r="BAT115" s="72"/>
      <c r="BAU115" s="72"/>
      <c r="BAV115" s="72"/>
      <c r="BAW115" s="72"/>
      <c r="BAX115" s="72"/>
      <c r="BAY115" s="72"/>
      <c r="BAZ115" s="72"/>
      <c r="BBA115" s="72"/>
      <c r="BBB115" s="72"/>
      <c r="BBC115" s="72"/>
      <c r="BBD115" s="72"/>
      <c r="BBE115" s="72"/>
      <c r="BBF115" s="72"/>
      <c r="BBG115" s="72"/>
      <c r="BBH115" s="72"/>
      <c r="BBI115" s="72"/>
      <c r="BBJ115" s="72"/>
      <c r="BBK115" s="72"/>
      <c r="BBL115" s="72"/>
      <c r="BBM115" s="72"/>
      <c r="BBN115" s="72"/>
      <c r="BBO115" s="72"/>
      <c r="BBP115" s="72"/>
      <c r="BBQ115" s="72"/>
      <c r="BBR115" s="72"/>
      <c r="BBS115" s="72"/>
      <c r="BBT115" s="72"/>
      <c r="BBU115" s="72"/>
      <c r="BBV115" s="72"/>
      <c r="BBW115" s="72"/>
      <c r="BBX115" s="72"/>
      <c r="BBY115" s="72"/>
      <c r="BBZ115" s="72"/>
      <c r="BCA115" s="72"/>
      <c r="BCB115" s="72"/>
      <c r="BCC115" s="72"/>
      <c r="BCD115" s="72"/>
      <c r="BCE115" s="72"/>
      <c r="BCF115" s="72"/>
      <c r="BCG115" s="72"/>
      <c r="BCH115" s="72"/>
      <c r="BCI115" s="72"/>
      <c r="BCJ115" s="72"/>
      <c r="BCK115" s="72"/>
      <c r="BCL115" s="72"/>
      <c r="BCM115" s="72"/>
      <c r="BCN115" s="72"/>
      <c r="BCO115" s="72"/>
      <c r="BCP115" s="72"/>
      <c r="BCQ115" s="72"/>
      <c r="BCR115" s="72"/>
      <c r="BCS115" s="72"/>
      <c r="BCT115" s="72"/>
      <c r="BCU115" s="72"/>
      <c r="BCV115" s="72"/>
      <c r="BCW115" s="72"/>
      <c r="BCX115" s="72"/>
      <c r="BCY115" s="72"/>
      <c r="BCZ115" s="72"/>
      <c r="BDA115" s="72"/>
      <c r="BDB115" s="72"/>
      <c r="BDC115" s="72"/>
      <c r="BDD115" s="72"/>
      <c r="BDE115" s="72"/>
      <c r="BDF115" s="72"/>
      <c r="BDG115" s="72"/>
      <c r="BDH115" s="72"/>
      <c r="BDI115" s="72"/>
      <c r="BDJ115" s="72"/>
      <c r="BDK115" s="72"/>
      <c r="BDL115" s="72"/>
      <c r="BDM115" s="72"/>
      <c r="BDN115" s="72"/>
      <c r="BDO115" s="72"/>
      <c r="BDP115" s="72"/>
      <c r="BDQ115" s="72"/>
      <c r="BDR115" s="72"/>
      <c r="BDS115" s="72"/>
      <c r="BDT115" s="72"/>
      <c r="BDU115" s="72"/>
      <c r="BDV115" s="72"/>
      <c r="BDW115" s="72"/>
      <c r="BDX115" s="72"/>
      <c r="BDY115" s="72"/>
      <c r="BDZ115" s="72"/>
      <c r="BEA115" s="72"/>
      <c r="BEB115" s="72"/>
      <c r="BEC115" s="72"/>
      <c r="BED115" s="72"/>
      <c r="BEE115" s="72"/>
      <c r="BEF115" s="72"/>
      <c r="BEG115" s="72"/>
      <c r="BEH115" s="72"/>
      <c r="BEI115" s="72"/>
      <c r="BEJ115" s="72"/>
      <c r="BEK115" s="72"/>
      <c r="BEL115" s="72"/>
      <c r="BEM115" s="72"/>
      <c r="BEN115" s="72"/>
      <c r="BEO115" s="72"/>
      <c r="BEP115" s="72"/>
      <c r="BEQ115" s="72"/>
      <c r="BER115" s="72"/>
      <c r="BES115" s="72"/>
      <c r="BET115" s="72"/>
      <c r="BEU115" s="72"/>
      <c r="BEV115" s="72"/>
      <c r="BEW115" s="72"/>
      <c r="BEX115" s="72"/>
      <c r="BEY115" s="72"/>
      <c r="BEZ115" s="72"/>
      <c r="BFA115" s="72"/>
      <c r="BFB115" s="72"/>
      <c r="BFC115" s="72"/>
      <c r="BFD115" s="72"/>
      <c r="BFE115" s="72"/>
      <c r="BFF115" s="72"/>
      <c r="BFG115" s="72"/>
      <c r="BFH115" s="72"/>
      <c r="BFI115" s="72"/>
      <c r="BFJ115" s="72"/>
      <c r="BFK115" s="72"/>
      <c r="BFL115" s="72"/>
      <c r="BFM115" s="72"/>
      <c r="BFN115" s="72"/>
      <c r="BFO115" s="72"/>
      <c r="BFP115" s="72"/>
      <c r="BFQ115" s="72"/>
      <c r="BFR115" s="72"/>
      <c r="BFS115" s="72"/>
      <c r="BFT115" s="72"/>
      <c r="BFU115" s="72"/>
      <c r="BFV115" s="72"/>
      <c r="BFW115" s="72"/>
      <c r="BFX115" s="72"/>
      <c r="BFY115" s="72"/>
      <c r="BFZ115" s="72"/>
      <c r="BGA115" s="72"/>
      <c r="BGB115" s="72"/>
      <c r="BGC115" s="72"/>
      <c r="BGD115" s="72"/>
      <c r="BGE115" s="72"/>
      <c r="BGF115" s="72"/>
      <c r="BGG115" s="72"/>
      <c r="BGH115" s="72"/>
      <c r="BGI115" s="72"/>
      <c r="BGJ115" s="72"/>
      <c r="BGK115" s="72"/>
      <c r="BGL115" s="72"/>
      <c r="BGM115" s="72"/>
      <c r="BGN115" s="72"/>
      <c r="BGO115" s="72"/>
      <c r="BGP115" s="72"/>
      <c r="BGQ115" s="72"/>
      <c r="BGR115" s="72"/>
      <c r="BGS115" s="72"/>
      <c r="BGT115" s="72"/>
      <c r="BGU115" s="72"/>
      <c r="BGV115" s="72"/>
      <c r="BGW115" s="72"/>
      <c r="BGX115" s="72"/>
      <c r="BGY115" s="72"/>
      <c r="BGZ115" s="72"/>
      <c r="BHA115" s="72"/>
      <c r="BHB115" s="72"/>
      <c r="BHC115" s="72"/>
      <c r="BHD115" s="72"/>
      <c r="BHE115" s="72"/>
      <c r="BHF115" s="72"/>
      <c r="BHG115" s="72"/>
      <c r="BHH115" s="72"/>
      <c r="BHI115" s="72"/>
      <c r="BHJ115" s="72"/>
      <c r="BHK115" s="72"/>
      <c r="BHL115" s="72"/>
      <c r="BHM115" s="72"/>
      <c r="BHN115" s="72"/>
      <c r="BHO115" s="72"/>
      <c r="BHP115" s="72"/>
      <c r="BHQ115" s="72"/>
      <c r="BHR115" s="72"/>
      <c r="BHS115" s="72"/>
      <c r="BHT115" s="72"/>
      <c r="BHU115" s="72"/>
      <c r="BHV115" s="72"/>
      <c r="BHW115" s="72"/>
      <c r="BHX115" s="72"/>
      <c r="BHY115" s="72"/>
      <c r="BHZ115" s="72"/>
      <c r="BIA115" s="72"/>
      <c r="BIB115" s="72"/>
      <c r="BIC115" s="72"/>
      <c r="BID115" s="72"/>
      <c r="BIE115" s="72"/>
      <c r="BIF115" s="72"/>
      <c r="BIG115" s="72"/>
      <c r="BIH115" s="72"/>
      <c r="BII115" s="72"/>
      <c r="BIJ115" s="72"/>
      <c r="BIK115" s="72"/>
      <c r="BIL115" s="72"/>
      <c r="BIM115" s="72"/>
      <c r="BIN115" s="72"/>
      <c r="BIO115" s="72"/>
      <c r="BIP115" s="72"/>
      <c r="BIQ115" s="72"/>
      <c r="BIR115" s="72"/>
      <c r="BIS115" s="72"/>
      <c r="BIT115" s="72"/>
      <c r="BIU115" s="72"/>
      <c r="BIV115" s="72"/>
      <c r="BIW115" s="72"/>
      <c r="BIX115" s="72"/>
      <c r="BIY115" s="72"/>
      <c r="BIZ115" s="72"/>
    </row>
    <row r="116" spans="1:1612" s="37" customFormat="1" ht="45.75" customHeight="1">
      <c r="A116" s="151" t="s">
        <v>168</v>
      </c>
      <c r="B116" s="152"/>
      <c r="C116" s="135"/>
      <c r="D116" s="69">
        <v>2018</v>
      </c>
      <c r="E116" s="69">
        <v>2018</v>
      </c>
      <c r="F116" s="69">
        <v>2018</v>
      </c>
      <c r="G116" s="51">
        <f t="shared" si="17"/>
        <v>350</v>
      </c>
      <c r="H116" s="51">
        <v>0</v>
      </c>
      <c r="I116" s="51">
        <v>0</v>
      </c>
      <c r="J116" s="51">
        <v>0</v>
      </c>
      <c r="K116" s="51">
        <v>350</v>
      </c>
      <c r="L116" s="51">
        <v>0</v>
      </c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  <c r="FV116" s="72"/>
      <c r="FW116" s="72"/>
      <c r="FX116" s="72"/>
      <c r="FY116" s="72"/>
      <c r="FZ116" s="72"/>
      <c r="GA116" s="72"/>
      <c r="GB116" s="72"/>
      <c r="GC116" s="72"/>
      <c r="GD116" s="72"/>
      <c r="GE116" s="72"/>
      <c r="GF116" s="72"/>
      <c r="GG116" s="72"/>
      <c r="GH116" s="72"/>
      <c r="GI116" s="72"/>
      <c r="GJ116" s="72"/>
      <c r="GK116" s="72"/>
      <c r="GL116" s="72"/>
      <c r="GM116" s="72"/>
      <c r="GN116" s="72"/>
      <c r="GO116" s="72"/>
      <c r="GP116" s="72"/>
      <c r="GQ116" s="72"/>
      <c r="GR116" s="72"/>
      <c r="GS116" s="72"/>
      <c r="GT116" s="72"/>
      <c r="GU116" s="72"/>
      <c r="GV116" s="72"/>
      <c r="GW116" s="72"/>
      <c r="GX116" s="72"/>
      <c r="GY116" s="72"/>
      <c r="GZ116" s="72"/>
      <c r="HA116" s="72"/>
      <c r="HB116" s="72"/>
      <c r="HC116" s="72"/>
      <c r="HD116" s="72"/>
      <c r="HE116" s="72"/>
      <c r="HF116" s="72"/>
      <c r="HG116" s="72"/>
      <c r="HH116" s="72"/>
      <c r="HI116" s="72"/>
      <c r="HJ116" s="72"/>
      <c r="HK116" s="72"/>
      <c r="HL116" s="72"/>
      <c r="HM116" s="72"/>
      <c r="HN116" s="72"/>
      <c r="HO116" s="72"/>
      <c r="HP116" s="72"/>
      <c r="HQ116" s="72"/>
      <c r="HR116" s="72"/>
      <c r="HS116" s="72"/>
      <c r="HT116" s="72"/>
      <c r="HU116" s="72"/>
      <c r="HV116" s="72"/>
      <c r="HW116" s="72"/>
      <c r="HX116" s="72"/>
      <c r="HY116" s="72"/>
      <c r="HZ116" s="72"/>
      <c r="IA116" s="72"/>
      <c r="IB116" s="72"/>
      <c r="IC116" s="72"/>
      <c r="ID116" s="72"/>
      <c r="IE116" s="72"/>
      <c r="IF116" s="72"/>
      <c r="IG116" s="72"/>
      <c r="IH116" s="72"/>
      <c r="II116" s="72"/>
      <c r="IJ116" s="72"/>
      <c r="IK116" s="72"/>
      <c r="IL116" s="72"/>
      <c r="IM116" s="72"/>
      <c r="IN116" s="72"/>
      <c r="IO116" s="72"/>
      <c r="IP116" s="72"/>
      <c r="IQ116" s="72"/>
      <c r="IR116" s="72"/>
      <c r="IS116" s="72"/>
      <c r="IT116" s="72"/>
      <c r="IU116" s="72"/>
      <c r="IV116" s="72"/>
      <c r="IW116" s="72"/>
      <c r="IX116" s="72"/>
      <c r="IY116" s="72"/>
      <c r="IZ116" s="72"/>
      <c r="JA116" s="72"/>
      <c r="JB116" s="72"/>
      <c r="JC116" s="72"/>
      <c r="JD116" s="72"/>
      <c r="JE116" s="72"/>
      <c r="JF116" s="72"/>
      <c r="JG116" s="72"/>
      <c r="JH116" s="72"/>
      <c r="JI116" s="72"/>
      <c r="JJ116" s="72"/>
      <c r="JK116" s="72"/>
      <c r="JL116" s="72"/>
      <c r="JM116" s="72"/>
      <c r="JN116" s="72"/>
      <c r="JO116" s="72"/>
      <c r="JP116" s="72"/>
      <c r="JQ116" s="72"/>
      <c r="JR116" s="72"/>
      <c r="JS116" s="72"/>
      <c r="JT116" s="72"/>
      <c r="JU116" s="72"/>
      <c r="JV116" s="72"/>
      <c r="JW116" s="72"/>
      <c r="JX116" s="72"/>
      <c r="JY116" s="72"/>
      <c r="JZ116" s="72"/>
      <c r="KA116" s="72"/>
      <c r="KB116" s="72"/>
      <c r="KC116" s="72"/>
      <c r="KD116" s="72"/>
      <c r="KE116" s="72"/>
      <c r="KF116" s="72"/>
      <c r="KG116" s="72"/>
      <c r="KH116" s="72"/>
      <c r="KI116" s="72"/>
      <c r="KJ116" s="72"/>
      <c r="KK116" s="72"/>
      <c r="KL116" s="72"/>
      <c r="KM116" s="72"/>
      <c r="KN116" s="72"/>
      <c r="KO116" s="72"/>
      <c r="KP116" s="72"/>
      <c r="KQ116" s="72"/>
      <c r="KR116" s="72"/>
      <c r="KS116" s="72"/>
      <c r="KT116" s="72"/>
      <c r="KU116" s="72"/>
      <c r="KV116" s="72"/>
      <c r="KW116" s="72"/>
      <c r="KX116" s="72"/>
      <c r="KY116" s="72"/>
      <c r="KZ116" s="72"/>
      <c r="LA116" s="72"/>
      <c r="LB116" s="72"/>
      <c r="LC116" s="72"/>
      <c r="LD116" s="72"/>
      <c r="LE116" s="72"/>
      <c r="LF116" s="72"/>
      <c r="LG116" s="72"/>
      <c r="LH116" s="72"/>
      <c r="LI116" s="72"/>
      <c r="LJ116" s="72"/>
      <c r="LK116" s="72"/>
      <c r="LL116" s="72"/>
      <c r="LM116" s="72"/>
      <c r="LN116" s="72"/>
      <c r="LO116" s="72"/>
      <c r="LP116" s="72"/>
      <c r="LQ116" s="72"/>
      <c r="LR116" s="72"/>
      <c r="LS116" s="72"/>
      <c r="LT116" s="72"/>
      <c r="LU116" s="72"/>
      <c r="LV116" s="72"/>
      <c r="LW116" s="72"/>
      <c r="LX116" s="72"/>
      <c r="LY116" s="72"/>
      <c r="LZ116" s="72"/>
      <c r="MA116" s="72"/>
      <c r="MB116" s="72"/>
      <c r="MC116" s="72"/>
      <c r="MD116" s="72"/>
      <c r="ME116" s="72"/>
      <c r="MF116" s="72"/>
      <c r="MG116" s="72"/>
      <c r="MH116" s="72"/>
      <c r="MI116" s="72"/>
      <c r="MJ116" s="72"/>
      <c r="MK116" s="72"/>
      <c r="ML116" s="72"/>
      <c r="MM116" s="72"/>
      <c r="MN116" s="72"/>
      <c r="MO116" s="72"/>
      <c r="MP116" s="72"/>
      <c r="MQ116" s="72"/>
      <c r="MR116" s="72"/>
      <c r="MS116" s="72"/>
      <c r="MT116" s="72"/>
      <c r="MU116" s="72"/>
      <c r="MV116" s="72"/>
      <c r="MW116" s="72"/>
      <c r="MX116" s="72"/>
      <c r="MY116" s="72"/>
      <c r="MZ116" s="72"/>
      <c r="NA116" s="72"/>
      <c r="NB116" s="72"/>
      <c r="NC116" s="72"/>
      <c r="ND116" s="72"/>
      <c r="NE116" s="72"/>
      <c r="NF116" s="72"/>
      <c r="NG116" s="72"/>
      <c r="NH116" s="72"/>
      <c r="NI116" s="72"/>
      <c r="NJ116" s="72"/>
      <c r="NK116" s="72"/>
      <c r="NL116" s="72"/>
      <c r="NM116" s="72"/>
      <c r="NN116" s="72"/>
      <c r="NO116" s="72"/>
      <c r="NP116" s="72"/>
      <c r="NQ116" s="72"/>
      <c r="NR116" s="72"/>
      <c r="NS116" s="72"/>
      <c r="NT116" s="72"/>
      <c r="NU116" s="72"/>
      <c r="NV116" s="72"/>
      <c r="NW116" s="72"/>
      <c r="NX116" s="72"/>
      <c r="NY116" s="72"/>
      <c r="NZ116" s="72"/>
      <c r="OA116" s="72"/>
      <c r="OB116" s="72"/>
      <c r="OC116" s="72"/>
      <c r="OD116" s="72"/>
      <c r="OE116" s="72"/>
      <c r="OF116" s="72"/>
      <c r="OG116" s="72"/>
      <c r="OH116" s="72"/>
      <c r="OI116" s="72"/>
      <c r="OJ116" s="72"/>
      <c r="OK116" s="72"/>
      <c r="OL116" s="72"/>
      <c r="OM116" s="72"/>
      <c r="ON116" s="72"/>
      <c r="OO116" s="72"/>
      <c r="OP116" s="72"/>
      <c r="OQ116" s="72"/>
      <c r="OR116" s="72"/>
      <c r="OS116" s="72"/>
      <c r="OT116" s="72"/>
      <c r="OU116" s="72"/>
      <c r="OV116" s="72"/>
      <c r="OW116" s="72"/>
      <c r="OX116" s="72"/>
      <c r="OY116" s="72"/>
      <c r="OZ116" s="72"/>
      <c r="PA116" s="72"/>
      <c r="PB116" s="72"/>
      <c r="PC116" s="72"/>
      <c r="PD116" s="72"/>
      <c r="PE116" s="72"/>
      <c r="PF116" s="72"/>
      <c r="PG116" s="72"/>
      <c r="PH116" s="72"/>
      <c r="PI116" s="72"/>
      <c r="PJ116" s="72"/>
      <c r="PK116" s="72"/>
      <c r="PL116" s="72"/>
      <c r="PM116" s="72"/>
      <c r="PN116" s="72"/>
      <c r="PO116" s="72"/>
      <c r="PP116" s="72"/>
      <c r="PQ116" s="72"/>
      <c r="PR116" s="72"/>
      <c r="PS116" s="72"/>
      <c r="PT116" s="72"/>
      <c r="PU116" s="72"/>
      <c r="PV116" s="72"/>
      <c r="PW116" s="72"/>
      <c r="PX116" s="72"/>
      <c r="PY116" s="72"/>
      <c r="PZ116" s="72"/>
      <c r="QA116" s="72"/>
      <c r="QB116" s="72"/>
      <c r="QC116" s="72"/>
      <c r="QD116" s="72"/>
      <c r="QE116" s="72"/>
      <c r="QF116" s="72"/>
      <c r="QG116" s="72"/>
      <c r="QH116" s="72"/>
      <c r="QI116" s="72"/>
      <c r="QJ116" s="72"/>
      <c r="QK116" s="72"/>
      <c r="QL116" s="72"/>
      <c r="QM116" s="72"/>
      <c r="QN116" s="72"/>
      <c r="QO116" s="72"/>
      <c r="QP116" s="72"/>
      <c r="QQ116" s="72"/>
      <c r="QR116" s="72"/>
      <c r="QS116" s="72"/>
      <c r="QT116" s="72"/>
      <c r="QU116" s="72"/>
      <c r="QV116" s="72"/>
      <c r="QW116" s="72"/>
      <c r="QX116" s="72"/>
      <c r="QY116" s="72"/>
      <c r="QZ116" s="72"/>
      <c r="RA116" s="72"/>
      <c r="RB116" s="72"/>
      <c r="RC116" s="72"/>
      <c r="RD116" s="72"/>
      <c r="RE116" s="72"/>
      <c r="RF116" s="72"/>
      <c r="RG116" s="72"/>
      <c r="RH116" s="72"/>
      <c r="RI116" s="72"/>
      <c r="RJ116" s="72"/>
      <c r="RK116" s="72"/>
      <c r="RL116" s="72"/>
      <c r="RM116" s="72"/>
      <c r="RN116" s="72"/>
      <c r="RO116" s="72"/>
      <c r="RP116" s="72"/>
      <c r="RQ116" s="72"/>
      <c r="RR116" s="72"/>
      <c r="RS116" s="72"/>
      <c r="RT116" s="72"/>
      <c r="RU116" s="72"/>
      <c r="RV116" s="72"/>
      <c r="RW116" s="72"/>
      <c r="RX116" s="72"/>
      <c r="RY116" s="72"/>
      <c r="RZ116" s="72"/>
      <c r="SA116" s="72"/>
      <c r="SB116" s="72"/>
      <c r="SC116" s="72"/>
      <c r="SD116" s="72"/>
      <c r="SE116" s="72"/>
      <c r="SF116" s="72"/>
      <c r="SG116" s="72"/>
      <c r="SH116" s="72"/>
      <c r="SI116" s="72"/>
      <c r="SJ116" s="72"/>
      <c r="SK116" s="72"/>
      <c r="SL116" s="72"/>
      <c r="SM116" s="72"/>
      <c r="SN116" s="72"/>
      <c r="SO116" s="72"/>
      <c r="SP116" s="72"/>
      <c r="SQ116" s="72"/>
      <c r="SR116" s="72"/>
      <c r="SS116" s="72"/>
      <c r="ST116" s="72"/>
      <c r="SU116" s="72"/>
      <c r="SV116" s="72"/>
      <c r="SW116" s="72"/>
      <c r="SX116" s="72"/>
      <c r="SY116" s="72"/>
      <c r="SZ116" s="72"/>
      <c r="TA116" s="72"/>
      <c r="TB116" s="72"/>
      <c r="TC116" s="72"/>
      <c r="TD116" s="72"/>
      <c r="TE116" s="72"/>
      <c r="TF116" s="72"/>
      <c r="TG116" s="72"/>
      <c r="TH116" s="72"/>
      <c r="TI116" s="72"/>
      <c r="TJ116" s="72"/>
      <c r="TK116" s="72"/>
      <c r="TL116" s="72"/>
      <c r="TM116" s="72"/>
      <c r="TN116" s="72"/>
      <c r="TO116" s="72"/>
      <c r="TP116" s="72"/>
      <c r="TQ116" s="72"/>
      <c r="TR116" s="72"/>
      <c r="TS116" s="72"/>
      <c r="TT116" s="72"/>
      <c r="TU116" s="72"/>
      <c r="TV116" s="72"/>
      <c r="TW116" s="72"/>
      <c r="TX116" s="72"/>
      <c r="TY116" s="72"/>
      <c r="TZ116" s="72"/>
      <c r="UA116" s="72"/>
      <c r="UB116" s="72"/>
      <c r="UC116" s="72"/>
      <c r="UD116" s="72"/>
      <c r="UE116" s="72"/>
      <c r="UF116" s="72"/>
      <c r="UG116" s="72"/>
      <c r="UH116" s="72"/>
      <c r="UI116" s="72"/>
      <c r="UJ116" s="72"/>
      <c r="UK116" s="72"/>
      <c r="UL116" s="72"/>
      <c r="UM116" s="72"/>
      <c r="UN116" s="72"/>
      <c r="UO116" s="72"/>
      <c r="UP116" s="72"/>
      <c r="UQ116" s="72"/>
      <c r="UR116" s="72"/>
      <c r="US116" s="72"/>
      <c r="UT116" s="72"/>
      <c r="UU116" s="72"/>
      <c r="UV116" s="72"/>
      <c r="UW116" s="72"/>
      <c r="UX116" s="72"/>
      <c r="UY116" s="72"/>
      <c r="UZ116" s="72"/>
      <c r="VA116" s="72"/>
      <c r="VB116" s="72"/>
      <c r="VC116" s="72"/>
      <c r="VD116" s="72"/>
      <c r="VE116" s="72"/>
      <c r="VF116" s="72"/>
      <c r="VG116" s="72"/>
      <c r="VH116" s="72"/>
      <c r="VI116" s="72"/>
      <c r="VJ116" s="72"/>
      <c r="VK116" s="72"/>
      <c r="VL116" s="72"/>
      <c r="VM116" s="72"/>
      <c r="VN116" s="72"/>
      <c r="VO116" s="72"/>
      <c r="VP116" s="72"/>
      <c r="VQ116" s="72"/>
      <c r="VR116" s="72"/>
      <c r="VS116" s="72"/>
      <c r="VT116" s="72"/>
      <c r="VU116" s="72"/>
      <c r="VV116" s="72"/>
      <c r="VW116" s="72"/>
      <c r="VX116" s="72"/>
      <c r="VY116" s="72"/>
      <c r="VZ116" s="72"/>
      <c r="WA116" s="72"/>
      <c r="WB116" s="72"/>
      <c r="WC116" s="72"/>
      <c r="WD116" s="72"/>
      <c r="WE116" s="72"/>
      <c r="WF116" s="72"/>
      <c r="WG116" s="72"/>
      <c r="WH116" s="72"/>
      <c r="WI116" s="72"/>
      <c r="WJ116" s="72"/>
      <c r="WK116" s="72"/>
      <c r="WL116" s="72"/>
      <c r="WM116" s="72"/>
      <c r="WN116" s="72"/>
      <c r="WO116" s="72"/>
      <c r="WP116" s="72"/>
      <c r="WQ116" s="72"/>
      <c r="WR116" s="72"/>
      <c r="WS116" s="72"/>
      <c r="WT116" s="72"/>
      <c r="WU116" s="72"/>
      <c r="WV116" s="72"/>
      <c r="WW116" s="72"/>
      <c r="WX116" s="72"/>
      <c r="WY116" s="72"/>
      <c r="WZ116" s="72"/>
      <c r="XA116" s="72"/>
      <c r="XB116" s="72"/>
      <c r="XC116" s="72"/>
      <c r="XD116" s="72"/>
      <c r="XE116" s="72"/>
      <c r="XF116" s="72"/>
      <c r="XG116" s="72"/>
      <c r="XH116" s="72"/>
      <c r="XI116" s="72"/>
      <c r="XJ116" s="72"/>
      <c r="XK116" s="72"/>
      <c r="XL116" s="72"/>
      <c r="XM116" s="72"/>
      <c r="XN116" s="72"/>
      <c r="XO116" s="72"/>
      <c r="XP116" s="72"/>
      <c r="XQ116" s="72"/>
      <c r="XR116" s="72"/>
      <c r="XS116" s="72"/>
      <c r="XT116" s="72"/>
      <c r="XU116" s="72"/>
      <c r="XV116" s="72"/>
      <c r="XW116" s="72"/>
      <c r="XX116" s="72"/>
      <c r="XY116" s="72"/>
      <c r="XZ116" s="72"/>
      <c r="YA116" s="72"/>
      <c r="YB116" s="72"/>
      <c r="YC116" s="72"/>
      <c r="YD116" s="72"/>
      <c r="YE116" s="72"/>
      <c r="YF116" s="72"/>
      <c r="YG116" s="72"/>
      <c r="YH116" s="72"/>
      <c r="YI116" s="72"/>
      <c r="YJ116" s="72"/>
      <c r="YK116" s="72"/>
      <c r="YL116" s="72"/>
      <c r="YM116" s="72"/>
      <c r="YN116" s="72"/>
      <c r="YO116" s="72"/>
      <c r="YP116" s="72"/>
      <c r="YQ116" s="72"/>
      <c r="YR116" s="72"/>
      <c r="YS116" s="72"/>
      <c r="YT116" s="72"/>
      <c r="YU116" s="72"/>
      <c r="YV116" s="72"/>
      <c r="YW116" s="72"/>
      <c r="YX116" s="72"/>
      <c r="YY116" s="72"/>
      <c r="YZ116" s="72"/>
      <c r="ZA116" s="72"/>
      <c r="ZB116" s="72"/>
      <c r="ZC116" s="72"/>
      <c r="ZD116" s="72"/>
      <c r="ZE116" s="72"/>
      <c r="ZF116" s="72"/>
      <c r="ZG116" s="72"/>
      <c r="ZH116" s="72"/>
      <c r="ZI116" s="72"/>
      <c r="ZJ116" s="72"/>
      <c r="ZK116" s="72"/>
      <c r="ZL116" s="72"/>
      <c r="ZM116" s="72"/>
      <c r="ZN116" s="72"/>
      <c r="ZO116" s="72"/>
      <c r="ZP116" s="72"/>
      <c r="ZQ116" s="72"/>
      <c r="ZR116" s="72"/>
      <c r="ZS116" s="72"/>
      <c r="ZT116" s="72"/>
      <c r="ZU116" s="72"/>
      <c r="ZV116" s="72"/>
      <c r="ZW116" s="72"/>
      <c r="ZX116" s="72"/>
      <c r="ZY116" s="72"/>
      <c r="ZZ116" s="72"/>
      <c r="AAA116" s="72"/>
      <c r="AAB116" s="72"/>
      <c r="AAC116" s="72"/>
      <c r="AAD116" s="72"/>
      <c r="AAE116" s="72"/>
      <c r="AAF116" s="72"/>
      <c r="AAG116" s="72"/>
      <c r="AAH116" s="72"/>
      <c r="AAI116" s="72"/>
      <c r="AAJ116" s="72"/>
      <c r="AAK116" s="72"/>
      <c r="AAL116" s="72"/>
      <c r="AAM116" s="72"/>
      <c r="AAN116" s="72"/>
      <c r="AAO116" s="72"/>
      <c r="AAP116" s="72"/>
      <c r="AAQ116" s="72"/>
      <c r="AAR116" s="72"/>
      <c r="AAS116" s="72"/>
      <c r="AAT116" s="72"/>
      <c r="AAU116" s="72"/>
      <c r="AAV116" s="72"/>
      <c r="AAW116" s="72"/>
      <c r="AAX116" s="72"/>
      <c r="AAY116" s="72"/>
      <c r="AAZ116" s="72"/>
      <c r="ABA116" s="72"/>
      <c r="ABB116" s="72"/>
      <c r="ABC116" s="72"/>
      <c r="ABD116" s="72"/>
      <c r="ABE116" s="72"/>
      <c r="ABF116" s="72"/>
      <c r="ABG116" s="72"/>
      <c r="ABH116" s="72"/>
      <c r="ABI116" s="72"/>
      <c r="ABJ116" s="72"/>
      <c r="ABK116" s="72"/>
      <c r="ABL116" s="72"/>
      <c r="ABM116" s="72"/>
      <c r="ABN116" s="72"/>
      <c r="ABO116" s="72"/>
      <c r="ABP116" s="72"/>
      <c r="ABQ116" s="72"/>
      <c r="ABR116" s="72"/>
      <c r="ABS116" s="72"/>
      <c r="ABT116" s="72"/>
      <c r="ABU116" s="72"/>
      <c r="ABV116" s="72"/>
      <c r="ABW116" s="72"/>
      <c r="ABX116" s="72"/>
      <c r="ABY116" s="72"/>
      <c r="ABZ116" s="72"/>
      <c r="ACA116" s="72"/>
      <c r="ACB116" s="72"/>
      <c r="ACC116" s="72"/>
      <c r="ACD116" s="72"/>
      <c r="ACE116" s="72"/>
      <c r="ACF116" s="72"/>
      <c r="ACG116" s="72"/>
      <c r="ACH116" s="72"/>
      <c r="ACI116" s="72"/>
      <c r="ACJ116" s="72"/>
      <c r="ACK116" s="72"/>
      <c r="ACL116" s="72"/>
      <c r="ACM116" s="72"/>
      <c r="ACN116" s="72"/>
      <c r="ACO116" s="72"/>
      <c r="ACP116" s="72"/>
      <c r="ACQ116" s="72"/>
      <c r="ACR116" s="72"/>
      <c r="ACS116" s="72"/>
      <c r="ACT116" s="72"/>
      <c r="ACU116" s="72"/>
      <c r="ACV116" s="72"/>
      <c r="ACW116" s="72"/>
      <c r="ACX116" s="72"/>
      <c r="ACY116" s="72"/>
      <c r="ACZ116" s="72"/>
      <c r="ADA116" s="72"/>
      <c r="ADB116" s="72"/>
      <c r="ADC116" s="72"/>
      <c r="ADD116" s="72"/>
      <c r="ADE116" s="72"/>
      <c r="ADF116" s="72"/>
      <c r="ADG116" s="72"/>
      <c r="ADH116" s="72"/>
      <c r="ADI116" s="72"/>
      <c r="ADJ116" s="72"/>
      <c r="ADK116" s="72"/>
      <c r="ADL116" s="72"/>
      <c r="ADM116" s="72"/>
      <c r="ADN116" s="72"/>
      <c r="ADO116" s="72"/>
      <c r="ADP116" s="72"/>
      <c r="ADQ116" s="72"/>
      <c r="ADR116" s="72"/>
      <c r="ADS116" s="72"/>
      <c r="ADT116" s="72"/>
      <c r="ADU116" s="72"/>
      <c r="ADV116" s="72"/>
      <c r="ADW116" s="72"/>
      <c r="ADX116" s="72"/>
      <c r="ADY116" s="72"/>
      <c r="ADZ116" s="72"/>
      <c r="AEA116" s="72"/>
      <c r="AEB116" s="72"/>
      <c r="AEC116" s="72"/>
      <c r="AED116" s="72"/>
      <c r="AEE116" s="72"/>
      <c r="AEF116" s="72"/>
      <c r="AEG116" s="72"/>
      <c r="AEH116" s="72"/>
      <c r="AEI116" s="72"/>
      <c r="AEJ116" s="72"/>
      <c r="AEK116" s="72"/>
      <c r="AEL116" s="72"/>
      <c r="AEM116" s="72"/>
      <c r="AEN116" s="72"/>
      <c r="AEO116" s="72"/>
      <c r="AEP116" s="72"/>
      <c r="AEQ116" s="72"/>
      <c r="AER116" s="72"/>
      <c r="AES116" s="72"/>
      <c r="AET116" s="72"/>
      <c r="AEU116" s="72"/>
      <c r="AEV116" s="72"/>
      <c r="AEW116" s="72"/>
      <c r="AEX116" s="72"/>
      <c r="AEY116" s="72"/>
      <c r="AEZ116" s="72"/>
      <c r="AFA116" s="72"/>
      <c r="AFB116" s="72"/>
      <c r="AFC116" s="72"/>
      <c r="AFD116" s="72"/>
      <c r="AFE116" s="72"/>
      <c r="AFF116" s="72"/>
      <c r="AFG116" s="72"/>
      <c r="AFH116" s="72"/>
      <c r="AFI116" s="72"/>
      <c r="AFJ116" s="72"/>
      <c r="AFK116" s="72"/>
      <c r="AFL116" s="72"/>
      <c r="AFM116" s="72"/>
      <c r="AFN116" s="72"/>
      <c r="AFO116" s="72"/>
      <c r="AFP116" s="72"/>
      <c r="AFQ116" s="72"/>
      <c r="AFR116" s="72"/>
      <c r="AFS116" s="72"/>
      <c r="AFT116" s="72"/>
      <c r="AFU116" s="72"/>
      <c r="AFV116" s="72"/>
      <c r="AFW116" s="72"/>
      <c r="AFX116" s="72"/>
      <c r="AFY116" s="72"/>
      <c r="AFZ116" s="72"/>
      <c r="AGA116" s="72"/>
      <c r="AGB116" s="72"/>
      <c r="AGC116" s="72"/>
      <c r="AGD116" s="72"/>
      <c r="AGE116" s="72"/>
      <c r="AGF116" s="72"/>
      <c r="AGG116" s="72"/>
      <c r="AGH116" s="72"/>
      <c r="AGI116" s="72"/>
      <c r="AGJ116" s="72"/>
      <c r="AGK116" s="72"/>
      <c r="AGL116" s="72"/>
      <c r="AGM116" s="72"/>
      <c r="AGN116" s="72"/>
      <c r="AGO116" s="72"/>
      <c r="AGP116" s="72"/>
      <c r="AGQ116" s="72"/>
      <c r="AGR116" s="72"/>
      <c r="AGS116" s="72"/>
      <c r="AGT116" s="72"/>
      <c r="AGU116" s="72"/>
      <c r="AGV116" s="72"/>
      <c r="AGW116" s="72"/>
      <c r="AGX116" s="72"/>
      <c r="AGY116" s="72"/>
      <c r="AGZ116" s="72"/>
      <c r="AHA116" s="72"/>
      <c r="AHB116" s="72"/>
      <c r="AHC116" s="72"/>
      <c r="AHD116" s="72"/>
      <c r="AHE116" s="72"/>
      <c r="AHF116" s="72"/>
      <c r="AHG116" s="72"/>
      <c r="AHH116" s="72"/>
      <c r="AHI116" s="72"/>
      <c r="AHJ116" s="72"/>
      <c r="AHK116" s="72"/>
      <c r="AHL116" s="72"/>
      <c r="AHM116" s="72"/>
      <c r="AHN116" s="72"/>
      <c r="AHO116" s="72"/>
      <c r="AHP116" s="72"/>
      <c r="AHQ116" s="72"/>
      <c r="AHR116" s="72"/>
      <c r="AHS116" s="72"/>
      <c r="AHT116" s="72"/>
      <c r="AHU116" s="72"/>
      <c r="AHV116" s="72"/>
      <c r="AHW116" s="72"/>
      <c r="AHX116" s="72"/>
      <c r="AHY116" s="72"/>
      <c r="AHZ116" s="72"/>
      <c r="AIA116" s="72"/>
      <c r="AIB116" s="72"/>
      <c r="AIC116" s="72"/>
      <c r="AID116" s="72"/>
      <c r="AIE116" s="72"/>
      <c r="AIF116" s="72"/>
      <c r="AIG116" s="72"/>
      <c r="AIH116" s="72"/>
      <c r="AII116" s="72"/>
      <c r="AIJ116" s="72"/>
      <c r="AIK116" s="72"/>
      <c r="AIL116" s="72"/>
      <c r="AIM116" s="72"/>
      <c r="AIN116" s="72"/>
      <c r="AIO116" s="72"/>
      <c r="AIP116" s="72"/>
      <c r="AIQ116" s="72"/>
      <c r="AIR116" s="72"/>
      <c r="AIS116" s="72"/>
      <c r="AIT116" s="72"/>
      <c r="AIU116" s="72"/>
      <c r="AIV116" s="72"/>
      <c r="AIW116" s="72"/>
      <c r="AIX116" s="72"/>
      <c r="AIY116" s="72"/>
      <c r="AIZ116" s="72"/>
      <c r="AJA116" s="72"/>
      <c r="AJB116" s="72"/>
      <c r="AJC116" s="72"/>
      <c r="AJD116" s="72"/>
      <c r="AJE116" s="72"/>
      <c r="AJF116" s="72"/>
      <c r="AJG116" s="72"/>
      <c r="AJH116" s="72"/>
      <c r="AJI116" s="72"/>
      <c r="AJJ116" s="72"/>
      <c r="AJK116" s="72"/>
      <c r="AJL116" s="72"/>
      <c r="AJM116" s="72"/>
      <c r="AJN116" s="72"/>
      <c r="AJO116" s="72"/>
      <c r="AJP116" s="72"/>
      <c r="AJQ116" s="72"/>
      <c r="AJR116" s="72"/>
      <c r="AJS116" s="72"/>
      <c r="AJT116" s="72"/>
      <c r="AJU116" s="72"/>
      <c r="AJV116" s="72"/>
      <c r="AJW116" s="72"/>
      <c r="AJX116" s="72"/>
      <c r="AJY116" s="72"/>
      <c r="AJZ116" s="72"/>
      <c r="AKA116" s="72"/>
      <c r="AKB116" s="72"/>
      <c r="AKC116" s="72"/>
      <c r="AKD116" s="72"/>
      <c r="AKE116" s="72"/>
      <c r="AKF116" s="72"/>
      <c r="AKG116" s="72"/>
      <c r="AKH116" s="72"/>
      <c r="AKI116" s="72"/>
      <c r="AKJ116" s="72"/>
      <c r="AKK116" s="72"/>
      <c r="AKL116" s="72"/>
      <c r="AKM116" s="72"/>
      <c r="AKN116" s="72"/>
      <c r="AKO116" s="72"/>
      <c r="AKP116" s="72"/>
      <c r="AKQ116" s="72"/>
      <c r="AKR116" s="72"/>
      <c r="AKS116" s="72"/>
      <c r="AKT116" s="72"/>
      <c r="AKU116" s="72"/>
      <c r="AKV116" s="72"/>
      <c r="AKW116" s="72"/>
      <c r="AKX116" s="72"/>
      <c r="AKY116" s="72"/>
      <c r="AKZ116" s="72"/>
      <c r="ALA116" s="72"/>
      <c r="ALB116" s="72"/>
      <c r="ALC116" s="72"/>
      <c r="ALD116" s="72"/>
      <c r="ALE116" s="72"/>
      <c r="ALF116" s="72"/>
      <c r="ALG116" s="72"/>
      <c r="ALH116" s="72"/>
      <c r="ALI116" s="72"/>
      <c r="ALJ116" s="72"/>
      <c r="ALK116" s="72"/>
      <c r="ALL116" s="72"/>
      <c r="ALM116" s="72"/>
      <c r="ALN116" s="72"/>
      <c r="ALO116" s="72"/>
      <c r="ALP116" s="72"/>
      <c r="ALQ116" s="72"/>
      <c r="ALR116" s="72"/>
      <c r="ALS116" s="72"/>
      <c r="ALT116" s="72"/>
      <c r="ALU116" s="72"/>
      <c r="ALV116" s="72"/>
      <c r="ALW116" s="72"/>
      <c r="ALX116" s="72"/>
      <c r="ALY116" s="72"/>
      <c r="ALZ116" s="72"/>
      <c r="AMA116" s="72"/>
      <c r="AMB116" s="72"/>
      <c r="AMC116" s="72"/>
      <c r="AMD116" s="72"/>
      <c r="AME116" s="72"/>
      <c r="AMF116" s="72"/>
      <c r="AMG116" s="72"/>
      <c r="AMH116" s="72"/>
      <c r="AMI116" s="72"/>
      <c r="AMJ116" s="72"/>
      <c r="AMK116" s="72"/>
      <c r="AML116" s="72"/>
      <c r="AMM116" s="72"/>
      <c r="AMN116" s="72"/>
      <c r="AMO116" s="72"/>
      <c r="AMP116" s="72"/>
      <c r="AMQ116" s="72"/>
      <c r="AMR116" s="72"/>
      <c r="AMS116" s="72"/>
      <c r="AMT116" s="72"/>
      <c r="AMU116" s="72"/>
      <c r="AMV116" s="72"/>
      <c r="AMW116" s="72"/>
      <c r="AMX116" s="72"/>
      <c r="AMY116" s="72"/>
      <c r="AMZ116" s="72"/>
      <c r="ANA116" s="72"/>
      <c r="ANB116" s="72"/>
      <c r="ANC116" s="72"/>
      <c r="AND116" s="72"/>
      <c r="ANE116" s="72"/>
      <c r="ANF116" s="72"/>
      <c r="ANG116" s="72"/>
      <c r="ANH116" s="72"/>
      <c r="ANI116" s="72"/>
      <c r="ANJ116" s="72"/>
      <c r="ANK116" s="72"/>
      <c r="ANL116" s="72"/>
      <c r="ANM116" s="72"/>
      <c r="ANN116" s="72"/>
      <c r="ANO116" s="72"/>
      <c r="ANP116" s="72"/>
      <c r="ANQ116" s="72"/>
      <c r="ANR116" s="72"/>
      <c r="ANS116" s="72"/>
      <c r="ANT116" s="72"/>
      <c r="ANU116" s="72"/>
      <c r="ANV116" s="72"/>
      <c r="ANW116" s="72"/>
      <c r="ANX116" s="72"/>
      <c r="ANY116" s="72"/>
      <c r="ANZ116" s="72"/>
      <c r="AOA116" s="72"/>
      <c r="AOB116" s="72"/>
      <c r="AOC116" s="72"/>
      <c r="AOD116" s="72"/>
      <c r="AOE116" s="72"/>
      <c r="AOF116" s="72"/>
      <c r="AOG116" s="72"/>
      <c r="AOH116" s="72"/>
      <c r="AOI116" s="72"/>
      <c r="AOJ116" s="72"/>
      <c r="AOK116" s="72"/>
      <c r="AOL116" s="72"/>
      <c r="AOM116" s="72"/>
      <c r="AON116" s="72"/>
      <c r="AOO116" s="72"/>
      <c r="AOP116" s="72"/>
      <c r="AOQ116" s="72"/>
      <c r="AOR116" s="72"/>
      <c r="AOS116" s="72"/>
      <c r="AOT116" s="72"/>
      <c r="AOU116" s="72"/>
      <c r="AOV116" s="72"/>
      <c r="AOW116" s="72"/>
      <c r="AOX116" s="72"/>
      <c r="AOY116" s="72"/>
      <c r="AOZ116" s="72"/>
      <c r="APA116" s="72"/>
      <c r="APB116" s="72"/>
      <c r="APC116" s="72"/>
      <c r="APD116" s="72"/>
      <c r="APE116" s="72"/>
      <c r="APF116" s="72"/>
      <c r="APG116" s="72"/>
      <c r="APH116" s="72"/>
      <c r="API116" s="72"/>
      <c r="APJ116" s="72"/>
      <c r="APK116" s="72"/>
      <c r="APL116" s="72"/>
      <c r="APM116" s="72"/>
      <c r="APN116" s="72"/>
      <c r="APO116" s="72"/>
      <c r="APP116" s="72"/>
      <c r="APQ116" s="72"/>
      <c r="APR116" s="72"/>
      <c r="APS116" s="72"/>
      <c r="APT116" s="72"/>
      <c r="APU116" s="72"/>
      <c r="APV116" s="72"/>
      <c r="APW116" s="72"/>
      <c r="APX116" s="72"/>
      <c r="APY116" s="72"/>
      <c r="APZ116" s="72"/>
      <c r="AQA116" s="72"/>
      <c r="AQB116" s="72"/>
      <c r="AQC116" s="72"/>
      <c r="AQD116" s="72"/>
      <c r="AQE116" s="72"/>
      <c r="AQF116" s="72"/>
      <c r="AQG116" s="72"/>
      <c r="AQH116" s="72"/>
      <c r="AQI116" s="72"/>
      <c r="AQJ116" s="72"/>
      <c r="AQK116" s="72"/>
      <c r="AQL116" s="72"/>
      <c r="AQM116" s="72"/>
      <c r="AQN116" s="72"/>
      <c r="AQO116" s="72"/>
      <c r="AQP116" s="72"/>
      <c r="AQQ116" s="72"/>
      <c r="AQR116" s="72"/>
      <c r="AQS116" s="72"/>
      <c r="AQT116" s="72"/>
      <c r="AQU116" s="72"/>
      <c r="AQV116" s="72"/>
      <c r="AQW116" s="72"/>
      <c r="AQX116" s="72"/>
      <c r="AQY116" s="72"/>
      <c r="AQZ116" s="72"/>
      <c r="ARA116" s="72"/>
      <c r="ARB116" s="72"/>
      <c r="ARC116" s="72"/>
      <c r="ARD116" s="72"/>
      <c r="ARE116" s="72"/>
      <c r="ARF116" s="72"/>
      <c r="ARG116" s="72"/>
      <c r="ARH116" s="72"/>
      <c r="ARI116" s="72"/>
      <c r="ARJ116" s="72"/>
      <c r="ARK116" s="72"/>
      <c r="ARL116" s="72"/>
      <c r="ARM116" s="72"/>
      <c r="ARN116" s="72"/>
      <c r="ARO116" s="72"/>
      <c r="ARP116" s="72"/>
      <c r="ARQ116" s="72"/>
      <c r="ARR116" s="72"/>
      <c r="ARS116" s="72"/>
      <c r="ART116" s="72"/>
      <c r="ARU116" s="72"/>
      <c r="ARV116" s="72"/>
      <c r="ARW116" s="72"/>
      <c r="ARX116" s="72"/>
      <c r="ARY116" s="72"/>
      <c r="ARZ116" s="72"/>
      <c r="ASA116" s="72"/>
      <c r="ASB116" s="72"/>
      <c r="ASC116" s="72"/>
      <c r="ASD116" s="72"/>
      <c r="ASE116" s="72"/>
      <c r="ASF116" s="72"/>
      <c r="ASG116" s="72"/>
      <c r="ASH116" s="72"/>
      <c r="ASI116" s="72"/>
      <c r="ASJ116" s="72"/>
      <c r="ASK116" s="72"/>
      <c r="ASL116" s="72"/>
      <c r="ASM116" s="72"/>
      <c r="ASN116" s="72"/>
      <c r="ASO116" s="72"/>
      <c r="ASP116" s="72"/>
      <c r="ASQ116" s="72"/>
      <c r="ASR116" s="72"/>
      <c r="ASS116" s="72"/>
      <c r="AST116" s="72"/>
      <c r="ASU116" s="72"/>
      <c r="ASV116" s="72"/>
      <c r="ASW116" s="72"/>
      <c r="ASX116" s="72"/>
      <c r="ASY116" s="72"/>
      <c r="ASZ116" s="72"/>
      <c r="ATA116" s="72"/>
      <c r="ATB116" s="72"/>
      <c r="ATC116" s="72"/>
      <c r="ATD116" s="72"/>
      <c r="ATE116" s="72"/>
      <c r="ATF116" s="72"/>
      <c r="ATG116" s="72"/>
      <c r="ATH116" s="72"/>
      <c r="ATI116" s="72"/>
      <c r="ATJ116" s="72"/>
      <c r="ATK116" s="72"/>
      <c r="ATL116" s="72"/>
      <c r="ATM116" s="72"/>
      <c r="ATN116" s="72"/>
      <c r="ATO116" s="72"/>
      <c r="ATP116" s="72"/>
      <c r="ATQ116" s="72"/>
      <c r="ATR116" s="72"/>
      <c r="ATS116" s="72"/>
      <c r="ATT116" s="72"/>
      <c r="ATU116" s="72"/>
      <c r="ATV116" s="72"/>
      <c r="ATW116" s="72"/>
      <c r="ATX116" s="72"/>
      <c r="ATY116" s="72"/>
      <c r="ATZ116" s="72"/>
      <c r="AUA116" s="72"/>
      <c r="AUB116" s="72"/>
      <c r="AUC116" s="72"/>
      <c r="AUD116" s="72"/>
      <c r="AUE116" s="72"/>
      <c r="AUF116" s="72"/>
      <c r="AUG116" s="72"/>
      <c r="AUH116" s="72"/>
      <c r="AUI116" s="72"/>
      <c r="AUJ116" s="72"/>
      <c r="AUK116" s="72"/>
      <c r="AUL116" s="72"/>
      <c r="AUM116" s="72"/>
      <c r="AUN116" s="72"/>
      <c r="AUO116" s="72"/>
      <c r="AUP116" s="72"/>
      <c r="AUQ116" s="72"/>
      <c r="AUR116" s="72"/>
      <c r="AUS116" s="72"/>
      <c r="AUT116" s="72"/>
      <c r="AUU116" s="72"/>
      <c r="AUV116" s="72"/>
      <c r="AUW116" s="72"/>
      <c r="AUX116" s="72"/>
      <c r="AUY116" s="72"/>
      <c r="AUZ116" s="72"/>
      <c r="AVA116" s="72"/>
      <c r="AVB116" s="72"/>
      <c r="AVC116" s="72"/>
      <c r="AVD116" s="72"/>
      <c r="AVE116" s="72"/>
      <c r="AVF116" s="72"/>
      <c r="AVG116" s="72"/>
      <c r="AVH116" s="72"/>
      <c r="AVI116" s="72"/>
      <c r="AVJ116" s="72"/>
      <c r="AVK116" s="72"/>
      <c r="AVL116" s="72"/>
      <c r="AVM116" s="72"/>
      <c r="AVN116" s="72"/>
      <c r="AVO116" s="72"/>
      <c r="AVP116" s="72"/>
      <c r="AVQ116" s="72"/>
      <c r="AVR116" s="72"/>
      <c r="AVS116" s="72"/>
      <c r="AVT116" s="72"/>
      <c r="AVU116" s="72"/>
      <c r="AVV116" s="72"/>
      <c r="AVW116" s="72"/>
      <c r="AVX116" s="72"/>
      <c r="AVY116" s="72"/>
      <c r="AVZ116" s="72"/>
      <c r="AWA116" s="72"/>
      <c r="AWB116" s="72"/>
      <c r="AWC116" s="72"/>
      <c r="AWD116" s="72"/>
      <c r="AWE116" s="72"/>
      <c r="AWF116" s="72"/>
      <c r="AWG116" s="72"/>
      <c r="AWH116" s="72"/>
      <c r="AWI116" s="72"/>
      <c r="AWJ116" s="72"/>
      <c r="AWK116" s="72"/>
      <c r="AWL116" s="72"/>
      <c r="AWM116" s="72"/>
      <c r="AWN116" s="72"/>
      <c r="AWO116" s="72"/>
      <c r="AWP116" s="72"/>
      <c r="AWQ116" s="72"/>
      <c r="AWR116" s="72"/>
      <c r="AWS116" s="72"/>
      <c r="AWT116" s="72"/>
      <c r="AWU116" s="72"/>
      <c r="AWV116" s="72"/>
      <c r="AWW116" s="72"/>
      <c r="AWX116" s="72"/>
      <c r="AWY116" s="72"/>
      <c r="AWZ116" s="72"/>
      <c r="AXA116" s="72"/>
      <c r="AXB116" s="72"/>
      <c r="AXC116" s="72"/>
      <c r="AXD116" s="72"/>
      <c r="AXE116" s="72"/>
      <c r="AXF116" s="72"/>
      <c r="AXG116" s="72"/>
      <c r="AXH116" s="72"/>
      <c r="AXI116" s="72"/>
      <c r="AXJ116" s="72"/>
      <c r="AXK116" s="72"/>
      <c r="AXL116" s="72"/>
      <c r="AXM116" s="72"/>
      <c r="AXN116" s="72"/>
      <c r="AXO116" s="72"/>
      <c r="AXP116" s="72"/>
      <c r="AXQ116" s="72"/>
      <c r="AXR116" s="72"/>
      <c r="AXS116" s="72"/>
      <c r="AXT116" s="72"/>
      <c r="AXU116" s="72"/>
      <c r="AXV116" s="72"/>
      <c r="AXW116" s="72"/>
      <c r="AXX116" s="72"/>
      <c r="AXY116" s="72"/>
      <c r="AXZ116" s="72"/>
      <c r="AYA116" s="72"/>
      <c r="AYB116" s="72"/>
      <c r="AYC116" s="72"/>
      <c r="AYD116" s="72"/>
      <c r="AYE116" s="72"/>
      <c r="AYF116" s="72"/>
      <c r="AYG116" s="72"/>
      <c r="AYH116" s="72"/>
      <c r="AYI116" s="72"/>
      <c r="AYJ116" s="72"/>
      <c r="AYK116" s="72"/>
      <c r="AYL116" s="72"/>
      <c r="AYM116" s="72"/>
      <c r="AYN116" s="72"/>
      <c r="AYO116" s="72"/>
      <c r="AYP116" s="72"/>
      <c r="AYQ116" s="72"/>
      <c r="AYR116" s="72"/>
      <c r="AYS116" s="72"/>
      <c r="AYT116" s="72"/>
      <c r="AYU116" s="72"/>
      <c r="AYV116" s="72"/>
      <c r="AYW116" s="72"/>
      <c r="AYX116" s="72"/>
      <c r="AYY116" s="72"/>
      <c r="AYZ116" s="72"/>
      <c r="AZA116" s="72"/>
      <c r="AZB116" s="72"/>
      <c r="AZC116" s="72"/>
      <c r="AZD116" s="72"/>
      <c r="AZE116" s="72"/>
      <c r="AZF116" s="72"/>
      <c r="AZG116" s="72"/>
      <c r="AZH116" s="72"/>
      <c r="AZI116" s="72"/>
      <c r="AZJ116" s="72"/>
      <c r="AZK116" s="72"/>
      <c r="AZL116" s="72"/>
      <c r="AZM116" s="72"/>
      <c r="AZN116" s="72"/>
      <c r="AZO116" s="72"/>
      <c r="AZP116" s="72"/>
      <c r="AZQ116" s="72"/>
      <c r="AZR116" s="72"/>
      <c r="AZS116" s="72"/>
      <c r="AZT116" s="72"/>
      <c r="AZU116" s="72"/>
      <c r="AZV116" s="72"/>
      <c r="AZW116" s="72"/>
      <c r="AZX116" s="72"/>
      <c r="AZY116" s="72"/>
      <c r="AZZ116" s="72"/>
      <c r="BAA116" s="72"/>
      <c r="BAB116" s="72"/>
      <c r="BAC116" s="72"/>
      <c r="BAD116" s="72"/>
      <c r="BAE116" s="72"/>
      <c r="BAF116" s="72"/>
      <c r="BAG116" s="72"/>
      <c r="BAH116" s="72"/>
      <c r="BAI116" s="72"/>
      <c r="BAJ116" s="72"/>
      <c r="BAK116" s="72"/>
      <c r="BAL116" s="72"/>
      <c r="BAM116" s="72"/>
      <c r="BAN116" s="72"/>
      <c r="BAO116" s="72"/>
      <c r="BAP116" s="72"/>
      <c r="BAQ116" s="72"/>
      <c r="BAR116" s="72"/>
      <c r="BAS116" s="72"/>
      <c r="BAT116" s="72"/>
      <c r="BAU116" s="72"/>
      <c r="BAV116" s="72"/>
      <c r="BAW116" s="72"/>
      <c r="BAX116" s="72"/>
      <c r="BAY116" s="72"/>
      <c r="BAZ116" s="72"/>
      <c r="BBA116" s="72"/>
      <c r="BBB116" s="72"/>
      <c r="BBC116" s="72"/>
      <c r="BBD116" s="72"/>
      <c r="BBE116" s="72"/>
      <c r="BBF116" s="72"/>
      <c r="BBG116" s="72"/>
      <c r="BBH116" s="72"/>
      <c r="BBI116" s="72"/>
      <c r="BBJ116" s="72"/>
      <c r="BBK116" s="72"/>
      <c r="BBL116" s="72"/>
      <c r="BBM116" s="72"/>
      <c r="BBN116" s="72"/>
      <c r="BBO116" s="72"/>
      <c r="BBP116" s="72"/>
      <c r="BBQ116" s="72"/>
      <c r="BBR116" s="72"/>
      <c r="BBS116" s="72"/>
      <c r="BBT116" s="72"/>
      <c r="BBU116" s="72"/>
      <c r="BBV116" s="72"/>
      <c r="BBW116" s="72"/>
      <c r="BBX116" s="72"/>
      <c r="BBY116" s="72"/>
      <c r="BBZ116" s="72"/>
      <c r="BCA116" s="72"/>
      <c r="BCB116" s="72"/>
      <c r="BCC116" s="72"/>
      <c r="BCD116" s="72"/>
      <c r="BCE116" s="72"/>
      <c r="BCF116" s="72"/>
      <c r="BCG116" s="72"/>
      <c r="BCH116" s="72"/>
      <c r="BCI116" s="72"/>
      <c r="BCJ116" s="72"/>
      <c r="BCK116" s="72"/>
      <c r="BCL116" s="72"/>
      <c r="BCM116" s="72"/>
      <c r="BCN116" s="72"/>
      <c r="BCO116" s="72"/>
      <c r="BCP116" s="72"/>
      <c r="BCQ116" s="72"/>
      <c r="BCR116" s="72"/>
      <c r="BCS116" s="72"/>
      <c r="BCT116" s="72"/>
      <c r="BCU116" s="72"/>
      <c r="BCV116" s="72"/>
      <c r="BCW116" s="72"/>
      <c r="BCX116" s="72"/>
      <c r="BCY116" s="72"/>
      <c r="BCZ116" s="72"/>
      <c r="BDA116" s="72"/>
      <c r="BDB116" s="72"/>
      <c r="BDC116" s="72"/>
      <c r="BDD116" s="72"/>
      <c r="BDE116" s="72"/>
      <c r="BDF116" s="72"/>
      <c r="BDG116" s="72"/>
      <c r="BDH116" s="72"/>
      <c r="BDI116" s="72"/>
      <c r="BDJ116" s="72"/>
      <c r="BDK116" s="72"/>
      <c r="BDL116" s="72"/>
      <c r="BDM116" s="72"/>
      <c r="BDN116" s="72"/>
      <c r="BDO116" s="72"/>
      <c r="BDP116" s="72"/>
      <c r="BDQ116" s="72"/>
      <c r="BDR116" s="72"/>
      <c r="BDS116" s="72"/>
      <c r="BDT116" s="72"/>
      <c r="BDU116" s="72"/>
      <c r="BDV116" s="72"/>
      <c r="BDW116" s="72"/>
      <c r="BDX116" s="72"/>
      <c r="BDY116" s="72"/>
      <c r="BDZ116" s="72"/>
      <c r="BEA116" s="72"/>
      <c r="BEB116" s="72"/>
      <c r="BEC116" s="72"/>
      <c r="BED116" s="72"/>
      <c r="BEE116" s="72"/>
      <c r="BEF116" s="72"/>
      <c r="BEG116" s="72"/>
      <c r="BEH116" s="72"/>
      <c r="BEI116" s="72"/>
      <c r="BEJ116" s="72"/>
      <c r="BEK116" s="72"/>
      <c r="BEL116" s="72"/>
      <c r="BEM116" s="72"/>
      <c r="BEN116" s="72"/>
      <c r="BEO116" s="72"/>
      <c r="BEP116" s="72"/>
      <c r="BEQ116" s="72"/>
      <c r="BER116" s="72"/>
      <c r="BES116" s="72"/>
      <c r="BET116" s="72"/>
      <c r="BEU116" s="72"/>
      <c r="BEV116" s="72"/>
      <c r="BEW116" s="72"/>
      <c r="BEX116" s="72"/>
      <c r="BEY116" s="72"/>
      <c r="BEZ116" s="72"/>
      <c r="BFA116" s="72"/>
      <c r="BFB116" s="72"/>
      <c r="BFC116" s="72"/>
      <c r="BFD116" s="72"/>
      <c r="BFE116" s="72"/>
      <c r="BFF116" s="72"/>
      <c r="BFG116" s="72"/>
      <c r="BFH116" s="72"/>
      <c r="BFI116" s="72"/>
      <c r="BFJ116" s="72"/>
      <c r="BFK116" s="72"/>
      <c r="BFL116" s="72"/>
      <c r="BFM116" s="72"/>
      <c r="BFN116" s="72"/>
      <c r="BFO116" s="72"/>
      <c r="BFP116" s="72"/>
      <c r="BFQ116" s="72"/>
      <c r="BFR116" s="72"/>
      <c r="BFS116" s="72"/>
      <c r="BFT116" s="72"/>
      <c r="BFU116" s="72"/>
      <c r="BFV116" s="72"/>
      <c r="BFW116" s="72"/>
      <c r="BFX116" s="72"/>
      <c r="BFY116" s="72"/>
      <c r="BFZ116" s="72"/>
      <c r="BGA116" s="72"/>
      <c r="BGB116" s="72"/>
      <c r="BGC116" s="72"/>
      <c r="BGD116" s="72"/>
      <c r="BGE116" s="72"/>
      <c r="BGF116" s="72"/>
      <c r="BGG116" s="72"/>
      <c r="BGH116" s="72"/>
      <c r="BGI116" s="72"/>
      <c r="BGJ116" s="72"/>
      <c r="BGK116" s="72"/>
      <c r="BGL116" s="72"/>
      <c r="BGM116" s="72"/>
      <c r="BGN116" s="72"/>
      <c r="BGO116" s="72"/>
      <c r="BGP116" s="72"/>
      <c r="BGQ116" s="72"/>
      <c r="BGR116" s="72"/>
      <c r="BGS116" s="72"/>
      <c r="BGT116" s="72"/>
      <c r="BGU116" s="72"/>
      <c r="BGV116" s="72"/>
      <c r="BGW116" s="72"/>
      <c r="BGX116" s="72"/>
      <c r="BGY116" s="72"/>
      <c r="BGZ116" s="72"/>
      <c r="BHA116" s="72"/>
      <c r="BHB116" s="72"/>
      <c r="BHC116" s="72"/>
      <c r="BHD116" s="72"/>
      <c r="BHE116" s="72"/>
      <c r="BHF116" s="72"/>
      <c r="BHG116" s="72"/>
      <c r="BHH116" s="72"/>
      <c r="BHI116" s="72"/>
      <c r="BHJ116" s="72"/>
      <c r="BHK116" s="72"/>
      <c r="BHL116" s="72"/>
      <c r="BHM116" s="72"/>
      <c r="BHN116" s="72"/>
      <c r="BHO116" s="72"/>
      <c r="BHP116" s="72"/>
      <c r="BHQ116" s="72"/>
      <c r="BHR116" s="72"/>
      <c r="BHS116" s="72"/>
      <c r="BHT116" s="72"/>
      <c r="BHU116" s="72"/>
      <c r="BHV116" s="72"/>
      <c r="BHW116" s="72"/>
      <c r="BHX116" s="72"/>
      <c r="BHY116" s="72"/>
      <c r="BHZ116" s="72"/>
      <c r="BIA116" s="72"/>
      <c r="BIB116" s="72"/>
      <c r="BIC116" s="72"/>
      <c r="BID116" s="72"/>
      <c r="BIE116" s="72"/>
      <c r="BIF116" s="72"/>
      <c r="BIG116" s="72"/>
      <c r="BIH116" s="72"/>
      <c r="BII116" s="72"/>
      <c r="BIJ116" s="72"/>
      <c r="BIK116" s="72"/>
      <c r="BIL116" s="72"/>
      <c r="BIM116" s="72"/>
      <c r="BIN116" s="72"/>
      <c r="BIO116" s="72"/>
      <c r="BIP116" s="72"/>
      <c r="BIQ116" s="72"/>
      <c r="BIR116" s="72"/>
      <c r="BIS116" s="72"/>
      <c r="BIT116" s="72"/>
      <c r="BIU116" s="72"/>
      <c r="BIV116" s="72"/>
      <c r="BIW116" s="72"/>
      <c r="BIX116" s="72"/>
      <c r="BIY116" s="72"/>
      <c r="BIZ116" s="72"/>
    </row>
    <row r="117" spans="1:1612" s="37" customFormat="1" ht="34.5" customHeight="1">
      <c r="A117" s="151" t="s">
        <v>169</v>
      </c>
      <c r="B117" s="152"/>
      <c r="C117" s="158"/>
      <c r="D117" s="69">
        <v>2018</v>
      </c>
      <c r="E117" s="69">
        <v>2018</v>
      </c>
      <c r="F117" s="69">
        <v>2018</v>
      </c>
      <c r="G117" s="51">
        <f t="shared" si="17"/>
        <v>115.08</v>
      </c>
      <c r="H117" s="51">
        <v>0</v>
      </c>
      <c r="I117" s="51">
        <v>0</v>
      </c>
      <c r="J117" s="51">
        <v>0</v>
      </c>
      <c r="K117" s="51">
        <v>115.08</v>
      </c>
      <c r="L117" s="51">
        <v>0</v>
      </c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  <c r="FZ117" s="72"/>
      <c r="GA117" s="72"/>
      <c r="GB117" s="72"/>
      <c r="GC117" s="72"/>
      <c r="GD117" s="72"/>
      <c r="GE117" s="72"/>
      <c r="GF117" s="72"/>
      <c r="GG117" s="72"/>
      <c r="GH117" s="72"/>
      <c r="GI117" s="72"/>
      <c r="GJ117" s="72"/>
      <c r="GK117" s="72"/>
      <c r="GL117" s="72"/>
      <c r="GM117" s="72"/>
      <c r="GN117" s="72"/>
      <c r="GO117" s="72"/>
      <c r="GP117" s="72"/>
      <c r="GQ117" s="72"/>
      <c r="GR117" s="72"/>
      <c r="GS117" s="72"/>
      <c r="GT117" s="72"/>
      <c r="GU117" s="72"/>
      <c r="GV117" s="72"/>
      <c r="GW117" s="72"/>
      <c r="GX117" s="72"/>
      <c r="GY117" s="72"/>
      <c r="GZ117" s="72"/>
      <c r="HA117" s="72"/>
      <c r="HB117" s="72"/>
      <c r="HC117" s="72"/>
      <c r="HD117" s="72"/>
      <c r="HE117" s="72"/>
      <c r="HF117" s="72"/>
      <c r="HG117" s="72"/>
      <c r="HH117" s="72"/>
      <c r="HI117" s="72"/>
      <c r="HJ117" s="72"/>
      <c r="HK117" s="72"/>
      <c r="HL117" s="72"/>
      <c r="HM117" s="72"/>
      <c r="HN117" s="72"/>
      <c r="HO117" s="72"/>
      <c r="HP117" s="72"/>
      <c r="HQ117" s="72"/>
      <c r="HR117" s="72"/>
      <c r="HS117" s="72"/>
      <c r="HT117" s="72"/>
      <c r="HU117" s="72"/>
      <c r="HV117" s="72"/>
      <c r="HW117" s="72"/>
      <c r="HX117" s="72"/>
      <c r="HY117" s="72"/>
      <c r="HZ117" s="72"/>
      <c r="IA117" s="72"/>
      <c r="IB117" s="72"/>
      <c r="IC117" s="72"/>
      <c r="ID117" s="72"/>
      <c r="IE117" s="72"/>
      <c r="IF117" s="72"/>
      <c r="IG117" s="72"/>
      <c r="IH117" s="72"/>
      <c r="II117" s="72"/>
      <c r="IJ117" s="72"/>
      <c r="IK117" s="72"/>
      <c r="IL117" s="72"/>
      <c r="IM117" s="72"/>
      <c r="IN117" s="72"/>
      <c r="IO117" s="72"/>
      <c r="IP117" s="72"/>
      <c r="IQ117" s="72"/>
      <c r="IR117" s="72"/>
      <c r="IS117" s="72"/>
      <c r="IT117" s="72"/>
      <c r="IU117" s="72"/>
      <c r="IV117" s="72"/>
      <c r="IW117" s="72"/>
      <c r="IX117" s="72"/>
      <c r="IY117" s="72"/>
      <c r="IZ117" s="72"/>
      <c r="JA117" s="72"/>
      <c r="JB117" s="72"/>
      <c r="JC117" s="72"/>
      <c r="JD117" s="72"/>
      <c r="JE117" s="72"/>
      <c r="JF117" s="72"/>
      <c r="JG117" s="72"/>
      <c r="JH117" s="72"/>
      <c r="JI117" s="72"/>
      <c r="JJ117" s="72"/>
      <c r="JK117" s="72"/>
      <c r="JL117" s="72"/>
      <c r="JM117" s="72"/>
      <c r="JN117" s="72"/>
      <c r="JO117" s="72"/>
      <c r="JP117" s="72"/>
      <c r="JQ117" s="72"/>
      <c r="JR117" s="72"/>
      <c r="JS117" s="72"/>
      <c r="JT117" s="72"/>
      <c r="JU117" s="72"/>
      <c r="JV117" s="72"/>
      <c r="JW117" s="72"/>
      <c r="JX117" s="72"/>
      <c r="JY117" s="72"/>
      <c r="JZ117" s="72"/>
      <c r="KA117" s="72"/>
      <c r="KB117" s="72"/>
      <c r="KC117" s="72"/>
      <c r="KD117" s="72"/>
      <c r="KE117" s="72"/>
      <c r="KF117" s="72"/>
      <c r="KG117" s="72"/>
      <c r="KH117" s="72"/>
      <c r="KI117" s="72"/>
      <c r="KJ117" s="72"/>
      <c r="KK117" s="72"/>
      <c r="KL117" s="72"/>
      <c r="KM117" s="72"/>
      <c r="KN117" s="72"/>
      <c r="KO117" s="72"/>
      <c r="KP117" s="72"/>
      <c r="KQ117" s="72"/>
      <c r="KR117" s="72"/>
      <c r="KS117" s="72"/>
      <c r="KT117" s="72"/>
      <c r="KU117" s="72"/>
      <c r="KV117" s="72"/>
      <c r="KW117" s="72"/>
      <c r="KX117" s="72"/>
      <c r="KY117" s="72"/>
      <c r="KZ117" s="72"/>
      <c r="LA117" s="72"/>
      <c r="LB117" s="72"/>
      <c r="LC117" s="72"/>
      <c r="LD117" s="72"/>
      <c r="LE117" s="72"/>
      <c r="LF117" s="72"/>
      <c r="LG117" s="72"/>
      <c r="LH117" s="72"/>
      <c r="LI117" s="72"/>
      <c r="LJ117" s="72"/>
      <c r="LK117" s="72"/>
      <c r="LL117" s="72"/>
      <c r="LM117" s="72"/>
      <c r="LN117" s="72"/>
      <c r="LO117" s="72"/>
      <c r="LP117" s="72"/>
      <c r="LQ117" s="72"/>
      <c r="LR117" s="72"/>
      <c r="LS117" s="72"/>
      <c r="LT117" s="72"/>
      <c r="LU117" s="72"/>
      <c r="LV117" s="72"/>
      <c r="LW117" s="72"/>
      <c r="LX117" s="72"/>
      <c r="LY117" s="72"/>
      <c r="LZ117" s="72"/>
      <c r="MA117" s="72"/>
      <c r="MB117" s="72"/>
      <c r="MC117" s="72"/>
      <c r="MD117" s="72"/>
      <c r="ME117" s="72"/>
      <c r="MF117" s="72"/>
      <c r="MG117" s="72"/>
      <c r="MH117" s="72"/>
      <c r="MI117" s="72"/>
      <c r="MJ117" s="72"/>
      <c r="MK117" s="72"/>
      <c r="ML117" s="72"/>
      <c r="MM117" s="72"/>
      <c r="MN117" s="72"/>
      <c r="MO117" s="72"/>
      <c r="MP117" s="72"/>
      <c r="MQ117" s="72"/>
      <c r="MR117" s="72"/>
      <c r="MS117" s="72"/>
      <c r="MT117" s="72"/>
      <c r="MU117" s="72"/>
      <c r="MV117" s="72"/>
      <c r="MW117" s="72"/>
      <c r="MX117" s="72"/>
      <c r="MY117" s="72"/>
      <c r="MZ117" s="72"/>
      <c r="NA117" s="72"/>
      <c r="NB117" s="72"/>
      <c r="NC117" s="72"/>
      <c r="ND117" s="72"/>
      <c r="NE117" s="72"/>
      <c r="NF117" s="72"/>
      <c r="NG117" s="72"/>
      <c r="NH117" s="72"/>
      <c r="NI117" s="72"/>
      <c r="NJ117" s="72"/>
      <c r="NK117" s="72"/>
      <c r="NL117" s="72"/>
      <c r="NM117" s="72"/>
      <c r="NN117" s="72"/>
      <c r="NO117" s="72"/>
      <c r="NP117" s="72"/>
      <c r="NQ117" s="72"/>
      <c r="NR117" s="72"/>
      <c r="NS117" s="72"/>
      <c r="NT117" s="72"/>
      <c r="NU117" s="72"/>
      <c r="NV117" s="72"/>
      <c r="NW117" s="72"/>
      <c r="NX117" s="72"/>
      <c r="NY117" s="72"/>
      <c r="NZ117" s="72"/>
      <c r="OA117" s="72"/>
      <c r="OB117" s="72"/>
      <c r="OC117" s="72"/>
      <c r="OD117" s="72"/>
      <c r="OE117" s="72"/>
      <c r="OF117" s="72"/>
      <c r="OG117" s="72"/>
      <c r="OH117" s="72"/>
      <c r="OI117" s="72"/>
      <c r="OJ117" s="72"/>
      <c r="OK117" s="72"/>
      <c r="OL117" s="72"/>
      <c r="OM117" s="72"/>
      <c r="ON117" s="72"/>
      <c r="OO117" s="72"/>
      <c r="OP117" s="72"/>
      <c r="OQ117" s="72"/>
      <c r="OR117" s="72"/>
      <c r="OS117" s="72"/>
      <c r="OT117" s="72"/>
      <c r="OU117" s="72"/>
      <c r="OV117" s="72"/>
      <c r="OW117" s="72"/>
      <c r="OX117" s="72"/>
      <c r="OY117" s="72"/>
      <c r="OZ117" s="72"/>
      <c r="PA117" s="72"/>
      <c r="PB117" s="72"/>
      <c r="PC117" s="72"/>
      <c r="PD117" s="72"/>
      <c r="PE117" s="72"/>
      <c r="PF117" s="72"/>
      <c r="PG117" s="72"/>
      <c r="PH117" s="72"/>
      <c r="PI117" s="72"/>
      <c r="PJ117" s="72"/>
      <c r="PK117" s="72"/>
      <c r="PL117" s="72"/>
      <c r="PM117" s="72"/>
      <c r="PN117" s="72"/>
      <c r="PO117" s="72"/>
      <c r="PP117" s="72"/>
      <c r="PQ117" s="72"/>
      <c r="PR117" s="72"/>
      <c r="PS117" s="72"/>
      <c r="PT117" s="72"/>
      <c r="PU117" s="72"/>
      <c r="PV117" s="72"/>
      <c r="PW117" s="72"/>
      <c r="PX117" s="72"/>
      <c r="PY117" s="72"/>
      <c r="PZ117" s="72"/>
      <c r="QA117" s="72"/>
      <c r="QB117" s="72"/>
      <c r="QC117" s="72"/>
      <c r="QD117" s="72"/>
      <c r="QE117" s="72"/>
      <c r="QF117" s="72"/>
      <c r="QG117" s="72"/>
      <c r="QH117" s="72"/>
      <c r="QI117" s="72"/>
      <c r="QJ117" s="72"/>
      <c r="QK117" s="72"/>
      <c r="QL117" s="72"/>
      <c r="QM117" s="72"/>
      <c r="QN117" s="72"/>
      <c r="QO117" s="72"/>
      <c r="QP117" s="72"/>
      <c r="QQ117" s="72"/>
      <c r="QR117" s="72"/>
      <c r="QS117" s="72"/>
      <c r="QT117" s="72"/>
      <c r="QU117" s="72"/>
      <c r="QV117" s="72"/>
      <c r="QW117" s="72"/>
      <c r="QX117" s="72"/>
      <c r="QY117" s="72"/>
      <c r="QZ117" s="72"/>
      <c r="RA117" s="72"/>
      <c r="RB117" s="72"/>
      <c r="RC117" s="72"/>
      <c r="RD117" s="72"/>
      <c r="RE117" s="72"/>
      <c r="RF117" s="72"/>
      <c r="RG117" s="72"/>
      <c r="RH117" s="72"/>
      <c r="RI117" s="72"/>
      <c r="RJ117" s="72"/>
      <c r="RK117" s="72"/>
      <c r="RL117" s="72"/>
      <c r="RM117" s="72"/>
      <c r="RN117" s="72"/>
      <c r="RO117" s="72"/>
      <c r="RP117" s="72"/>
      <c r="RQ117" s="72"/>
      <c r="RR117" s="72"/>
      <c r="RS117" s="72"/>
      <c r="RT117" s="72"/>
      <c r="RU117" s="72"/>
      <c r="RV117" s="72"/>
      <c r="RW117" s="72"/>
      <c r="RX117" s="72"/>
      <c r="RY117" s="72"/>
      <c r="RZ117" s="72"/>
      <c r="SA117" s="72"/>
      <c r="SB117" s="72"/>
      <c r="SC117" s="72"/>
      <c r="SD117" s="72"/>
      <c r="SE117" s="72"/>
      <c r="SF117" s="72"/>
      <c r="SG117" s="72"/>
      <c r="SH117" s="72"/>
      <c r="SI117" s="72"/>
      <c r="SJ117" s="72"/>
      <c r="SK117" s="72"/>
      <c r="SL117" s="72"/>
      <c r="SM117" s="72"/>
      <c r="SN117" s="72"/>
      <c r="SO117" s="72"/>
      <c r="SP117" s="72"/>
      <c r="SQ117" s="72"/>
      <c r="SR117" s="72"/>
      <c r="SS117" s="72"/>
      <c r="ST117" s="72"/>
      <c r="SU117" s="72"/>
      <c r="SV117" s="72"/>
      <c r="SW117" s="72"/>
      <c r="SX117" s="72"/>
      <c r="SY117" s="72"/>
      <c r="SZ117" s="72"/>
      <c r="TA117" s="72"/>
      <c r="TB117" s="72"/>
      <c r="TC117" s="72"/>
      <c r="TD117" s="72"/>
      <c r="TE117" s="72"/>
      <c r="TF117" s="72"/>
      <c r="TG117" s="72"/>
      <c r="TH117" s="72"/>
      <c r="TI117" s="72"/>
      <c r="TJ117" s="72"/>
      <c r="TK117" s="72"/>
      <c r="TL117" s="72"/>
      <c r="TM117" s="72"/>
      <c r="TN117" s="72"/>
      <c r="TO117" s="72"/>
      <c r="TP117" s="72"/>
      <c r="TQ117" s="72"/>
      <c r="TR117" s="72"/>
      <c r="TS117" s="72"/>
      <c r="TT117" s="72"/>
      <c r="TU117" s="72"/>
      <c r="TV117" s="72"/>
      <c r="TW117" s="72"/>
      <c r="TX117" s="72"/>
      <c r="TY117" s="72"/>
      <c r="TZ117" s="72"/>
      <c r="UA117" s="72"/>
      <c r="UB117" s="72"/>
      <c r="UC117" s="72"/>
      <c r="UD117" s="72"/>
      <c r="UE117" s="72"/>
      <c r="UF117" s="72"/>
      <c r="UG117" s="72"/>
      <c r="UH117" s="72"/>
      <c r="UI117" s="72"/>
      <c r="UJ117" s="72"/>
      <c r="UK117" s="72"/>
      <c r="UL117" s="72"/>
      <c r="UM117" s="72"/>
      <c r="UN117" s="72"/>
      <c r="UO117" s="72"/>
      <c r="UP117" s="72"/>
      <c r="UQ117" s="72"/>
      <c r="UR117" s="72"/>
      <c r="US117" s="72"/>
      <c r="UT117" s="72"/>
      <c r="UU117" s="72"/>
      <c r="UV117" s="72"/>
      <c r="UW117" s="72"/>
      <c r="UX117" s="72"/>
      <c r="UY117" s="72"/>
      <c r="UZ117" s="72"/>
      <c r="VA117" s="72"/>
      <c r="VB117" s="72"/>
      <c r="VC117" s="72"/>
      <c r="VD117" s="72"/>
      <c r="VE117" s="72"/>
      <c r="VF117" s="72"/>
      <c r="VG117" s="72"/>
      <c r="VH117" s="72"/>
      <c r="VI117" s="72"/>
      <c r="VJ117" s="72"/>
      <c r="VK117" s="72"/>
      <c r="VL117" s="72"/>
      <c r="VM117" s="72"/>
      <c r="VN117" s="72"/>
      <c r="VO117" s="72"/>
      <c r="VP117" s="72"/>
      <c r="VQ117" s="72"/>
      <c r="VR117" s="72"/>
      <c r="VS117" s="72"/>
      <c r="VT117" s="72"/>
      <c r="VU117" s="72"/>
      <c r="VV117" s="72"/>
      <c r="VW117" s="72"/>
      <c r="VX117" s="72"/>
      <c r="VY117" s="72"/>
      <c r="VZ117" s="72"/>
      <c r="WA117" s="72"/>
      <c r="WB117" s="72"/>
      <c r="WC117" s="72"/>
      <c r="WD117" s="72"/>
      <c r="WE117" s="72"/>
      <c r="WF117" s="72"/>
      <c r="WG117" s="72"/>
      <c r="WH117" s="72"/>
      <c r="WI117" s="72"/>
      <c r="WJ117" s="72"/>
      <c r="WK117" s="72"/>
      <c r="WL117" s="72"/>
      <c r="WM117" s="72"/>
      <c r="WN117" s="72"/>
      <c r="WO117" s="72"/>
      <c r="WP117" s="72"/>
      <c r="WQ117" s="72"/>
      <c r="WR117" s="72"/>
      <c r="WS117" s="72"/>
      <c r="WT117" s="72"/>
      <c r="WU117" s="72"/>
      <c r="WV117" s="72"/>
      <c r="WW117" s="72"/>
      <c r="WX117" s="72"/>
      <c r="WY117" s="72"/>
      <c r="WZ117" s="72"/>
      <c r="XA117" s="72"/>
      <c r="XB117" s="72"/>
      <c r="XC117" s="72"/>
      <c r="XD117" s="72"/>
      <c r="XE117" s="72"/>
      <c r="XF117" s="72"/>
      <c r="XG117" s="72"/>
      <c r="XH117" s="72"/>
      <c r="XI117" s="72"/>
      <c r="XJ117" s="72"/>
      <c r="XK117" s="72"/>
      <c r="XL117" s="72"/>
      <c r="XM117" s="72"/>
      <c r="XN117" s="72"/>
      <c r="XO117" s="72"/>
      <c r="XP117" s="72"/>
      <c r="XQ117" s="72"/>
      <c r="XR117" s="72"/>
      <c r="XS117" s="72"/>
      <c r="XT117" s="72"/>
      <c r="XU117" s="72"/>
      <c r="XV117" s="72"/>
      <c r="XW117" s="72"/>
      <c r="XX117" s="72"/>
      <c r="XY117" s="72"/>
      <c r="XZ117" s="72"/>
      <c r="YA117" s="72"/>
      <c r="YB117" s="72"/>
      <c r="YC117" s="72"/>
      <c r="YD117" s="72"/>
      <c r="YE117" s="72"/>
      <c r="YF117" s="72"/>
      <c r="YG117" s="72"/>
      <c r="YH117" s="72"/>
      <c r="YI117" s="72"/>
      <c r="YJ117" s="72"/>
      <c r="YK117" s="72"/>
      <c r="YL117" s="72"/>
      <c r="YM117" s="72"/>
      <c r="YN117" s="72"/>
      <c r="YO117" s="72"/>
      <c r="YP117" s="72"/>
      <c r="YQ117" s="72"/>
      <c r="YR117" s="72"/>
      <c r="YS117" s="72"/>
      <c r="YT117" s="72"/>
      <c r="YU117" s="72"/>
      <c r="YV117" s="72"/>
      <c r="YW117" s="72"/>
      <c r="YX117" s="72"/>
      <c r="YY117" s="72"/>
      <c r="YZ117" s="72"/>
      <c r="ZA117" s="72"/>
      <c r="ZB117" s="72"/>
      <c r="ZC117" s="72"/>
      <c r="ZD117" s="72"/>
      <c r="ZE117" s="72"/>
      <c r="ZF117" s="72"/>
      <c r="ZG117" s="72"/>
      <c r="ZH117" s="72"/>
      <c r="ZI117" s="72"/>
      <c r="ZJ117" s="72"/>
      <c r="ZK117" s="72"/>
      <c r="ZL117" s="72"/>
      <c r="ZM117" s="72"/>
      <c r="ZN117" s="72"/>
      <c r="ZO117" s="72"/>
      <c r="ZP117" s="72"/>
      <c r="ZQ117" s="72"/>
      <c r="ZR117" s="72"/>
      <c r="ZS117" s="72"/>
      <c r="ZT117" s="72"/>
      <c r="ZU117" s="72"/>
      <c r="ZV117" s="72"/>
      <c r="ZW117" s="72"/>
      <c r="ZX117" s="72"/>
      <c r="ZY117" s="72"/>
      <c r="ZZ117" s="72"/>
      <c r="AAA117" s="72"/>
      <c r="AAB117" s="72"/>
      <c r="AAC117" s="72"/>
      <c r="AAD117" s="72"/>
      <c r="AAE117" s="72"/>
      <c r="AAF117" s="72"/>
      <c r="AAG117" s="72"/>
      <c r="AAH117" s="72"/>
      <c r="AAI117" s="72"/>
      <c r="AAJ117" s="72"/>
      <c r="AAK117" s="72"/>
      <c r="AAL117" s="72"/>
      <c r="AAM117" s="72"/>
      <c r="AAN117" s="72"/>
      <c r="AAO117" s="72"/>
      <c r="AAP117" s="72"/>
      <c r="AAQ117" s="72"/>
      <c r="AAR117" s="72"/>
      <c r="AAS117" s="72"/>
      <c r="AAT117" s="72"/>
      <c r="AAU117" s="72"/>
      <c r="AAV117" s="72"/>
      <c r="AAW117" s="72"/>
      <c r="AAX117" s="72"/>
      <c r="AAY117" s="72"/>
      <c r="AAZ117" s="72"/>
      <c r="ABA117" s="72"/>
      <c r="ABB117" s="72"/>
      <c r="ABC117" s="72"/>
      <c r="ABD117" s="72"/>
      <c r="ABE117" s="72"/>
      <c r="ABF117" s="72"/>
      <c r="ABG117" s="72"/>
      <c r="ABH117" s="72"/>
      <c r="ABI117" s="72"/>
      <c r="ABJ117" s="72"/>
      <c r="ABK117" s="72"/>
      <c r="ABL117" s="72"/>
      <c r="ABM117" s="72"/>
      <c r="ABN117" s="72"/>
      <c r="ABO117" s="72"/>
      <c r="ABP117" s="72"/>
      <c r="ABQ117" s="72"/>
      <c r="ABR117" s="72"/>
      <c r="ABS117" s="72"/>
      <c r="ABT117" s="72"/>
      <c r="ABU117" s="72"/>
      <c r="ABV117" s="72"/>
      <c r="ABW117" s="72"/>
      <c r="ABX117" s="72"/>
      <c r="ABY117" s="72"/>
      <c r="ABZ117" s="72"/>
      <c r="ACA117" s="72"/>
      <c r="ACB117" s="72"/>
      <c r="ACC117" s="72"/>
      <c r="ACD117" s="72"/>
      <c r="ACE117" s="72"/>
      <c r="ACF117" s="72"/>
      <c r="ACG117" s="72"/>
      <c r="ACH117" s="72"/>
      <c r="ACI117" s="72"/>
      <c r="ACJ117" s="72"/>
      <c r="ACK117" s="72"/>
      <c r="ACL117" s="72"/>
      <c r="ACM117" s="72"/>
      <c r="ACN117" s="72"/>
      <c r="ACO117" s="72"/>
      <c r="ACP117" s="72"/>
      <c r="ACQ117" s="72"/>
      <c r="ACR117" s="72"/>
      <c r="ACS117" s="72"/>
      <c r="ACT117" s="72"/>
      <c r="ACU117" s="72"/>
      <c r="ACV117" s="72"/>
      <c r="ACW117" s="72"/>
      <c r="ACX117" s="72"/>
      <c r="ACY117" s="72"/>
      <c r="ACZ117" s="72"/>
      <c r="ADA117" s="72"/>
      <c r="ADB117" s="72"/>
      <c r="ADC117" s="72"/>
      <c r="ADD117" s="72"/>
      <c r="ADE117" s="72"/>
      <c r="ADF117" s="72"/>
      <c r="ADG117" s="72"/>
      <c r="ADH117" s="72"/>
      <c r="ADI117" s="72"/>
      <c r="ADJ117" s="72"/>
      <c r="ADK117" s="72"/>
      <c r="ADL117" s="72"/>
      <c r="ADM117" s="72"/>
      <c r="ADN117" s="72"/>
      <c r="ADO117" s="72"/>
      <c r="ADP117" s="72"/>
      <c r="ADQ117" s="72"/>
      <c r="ADR117" s="72"/>
      <c r="ADS117" s="72"/>
      <c r="ADT117" s="72"/>
      <c r="ADU117" s="72"/>
      <c r="ADV117" s="72"/>
      <c r="ADW117" s="72"/>
      <c r="ADX117" s="72"/>
      <c r="ADY117" s="72"/>
      <c r="ADZ117" s="72"/>
      <c r="AEA117" s="72"/>
      <c r="AEB117" s="72"/>
      <c r="AEC117" s="72"/>
      <c r="AED117" s="72"/>
      <c r="AEE117" s="72"/>
      <c r="AEF117" s="72"/>
      <c r="AEG117" s="72"/>
      <c r="AEH117" s="72"/>
      <c r="AEI117" s="72"/>
      <c r="AEJ117" s="72"/>
      <c r="AEK117" s="72"/>
      <c r="AEL117" s="72"/>
      <c r="AEM117" s="72"/>
      <c r="AEN117" s="72"/>
      <c r="AEO117" s="72"/>
      <c r="AEP117" s="72"/>
      <c r="AEQ117" s="72"/>
      <c r="AER117" s="72"/>
      <c r="AES117" s="72"/>
      <c r="AET117" s="72"/>
      <c r="AEU117" s="72"/>
      <c r="AEV117" s="72"/>
      <c r="AEW117" s="72"/>
      <c r="AEX117" s="72"/>
      <c r="AEY117" s="72"/>
      <c r="AEZ117" s="72"/>
      <c r="AFA117" s="72"/>
      <c r="AFB117" s="72"/>
      <c r="AFC117" s="72"/>
      <c r="AFD117" s="72"/>
      <c r="AFE117" s="72"/>
      <c r="AFF117" s="72"/>
      <c r="AFG117" s="72"/>
      <c r="AFH117" s="72"/>
      <c r="AFI117" s="72"/>
      <c r="AFJ117" s="72"/>
      <c r="AFK117" s="72"/>
      <c r="AFL117" s="72"/>
      <c r="AFM117" s="72"/>
      <c r="AFN117" s="72"/>
      <c r="AFO117" s="72"/>
      <c r="AFP117" s="72"/>
      <c r="AFQ117" s="72"/>
      <c r="AFR117" s="72"/>
      <c r="AFS117" s="72"/>
      <c r="AFT117" s="72"/>
      <c r="AFU117" s="72"/>
      <c r="AFV117" s="72"/>
      <c r="AFW117" s="72"/>
      <c r="AFX117" s="72"/>
      <c r="AFY117" s="72"/>
      <c r="AFZ117" s="72"/>
      <c r="AGA117" s="72"/>
      <c r="AGB117" s="72"/>
      <c r="AGC117" s="72"/>
      <c r="AGD117" s="72"/>
      <c r="AGE117" s="72"/>
      <c r="AGF117" s="72"/>
      <c r="AGG117" s="72"/>
      <c r="AGH117" s="72"/>
      <c r="AGI117" s="72"/>
      <c r="AGJ117" s="72"/>
      <c r="AGK117" s="72"/>
      <c r="AGL117" s="72"/>
      <c r="AGM117" s="72"/>
      <c r="AGN117" s="72"/>
      <c r="AGO117" s="72"/>
      <c r="AGP117" s="72"/>
      <c r="AGQ117" s="72"/>
      <c r="AGR117" s="72"/>
      <c r="AGS117" s="72"/>
      <c r="AGT117" s="72"/>
      <c r="AGU117" s="72"/>
      <c r="AGV117" s="72"/>
      <c r="AGW117" s="72"/>
      <c r="AGX117" s="72"/>
      <c r="AGY117" s="72"/>
      <c r="AGZ117" s="72"/>
      <c r="AHA117" s="72"/>
      <c r="AHB117" s="72"/>
      <c r="AHC117" s="72"/>
      <c r="AHD117" s="72"/>
      <c r="AHE117" s="72"/>
      <c r="AHF117" s="72"/>
      <c r="AHG117" s="72"/>
      <c r="AHH117" s="72"/>
      <c r="AHI117" s="72"/>
      <c r="AHJ117" s="72"/>
      <c r="AHK117" s="72"/>
      <c r="AHL117" s="72"/>
      <c r="AHM117" s="72"/>
      <c r="AHN117" s="72"/>
      <c r="AHO117" s="72"/>
      <c r="AHP117" s="72"/>
      <c r="AHQ117" s="72"/>
      <c r="AHR117" s="72"/>
      <c r="AHS117" s="72"/>
      <c r="AHT117" s="72"/>
      <c r="AHU117" s="72"/>
      <c r="AHV117" s="72"/>
      <c r="AHW117" s="72"/>
      <c r="AHX117" s="72"/>
      <c r="AHY117" s="72"/>
      <c r="AHZ117" s="72"/>
      <c r="AIA117" s="72"/>
      <c r="AIB117" s="72"/>
      <c r="AIC117" s="72"/>
      <c r="AID117" s="72"/>
      <c r="AIE117" s="72"/>
      <c r="AIF117" s="72"/>
      <c r="AIG117" s="72"/>
      <c r="AIH117" s="72"/>
      <c r="AII117" s="72"/>
      <c r="AIJ117" s="72"/>
      <c r="AIK117" s="72"/>
      <c r="AIL117" s="72"/>
      <c r="AIM117" s="72"/>
      <c r="AIN117" s="72"/>
      <c r="AIO117" s="72"/>
      <c r="AIP117" s="72"/>
      <c r="AIQ117" s="72"/>
      <c r="AIR117" s="72"/>
      <c r="AIS117" s="72"/>
      <c r="AIT117" s="72"/>
      <c r="AIU117" s="72"/>
      <c r="AIV117" s="72"/>
      <c r="AIW117" s="72"/>
      <c r="AIX117" s="72"/>
      <c r="AIY117" s="72"/>
      <c r="AIZ117" s="72"/>
      <c r="AJA117" s="72"/>
      <c r="AJB117" s="72"/>
      <c r="AJC117" s="72"/>
      <c r="AJD117" s="72"/>
      <c r="AJE117" s="72"/>
      <c r="AJF117" s="72"/>
      <c r="AJG117" s="72"/>
      <c r="AJH117" s="72"/>
      <c r="AJI117" s="72"/>
      <c r="AJJ117" s="72"/>
      <c r="AJK117" s="72"/>
      <c r="AJL117" s="72"/>
      <c r="AJM117" s="72"/>
      <c r="AJN117" s="72"/>
      <c r="AJO117" s="72"/>
      <c r="AJP117" s="72"/>
      <c r="AJQ117" s="72"/>
      <c r="AJR117" s="72"/>
      <c r="AJS117" s="72"/>
      <c r="AJT117" s="72"/>
      <c r="AJU117" s="72"/>
      <c r="AJV117" s="72"/>
      <c r="AJW117" s="72"/>
      <c r="AJX117" s="72"/>
      <c r="AJY117" s="72"/>
      <c r="AJZ117" s="72"/>
      <c r="AKA117" s="72"/>
      <c r="AKB117" s="72"/>
      <c r="AKC117" s="72"/>
      <c r="AKD117" s="72"/>
      <c r="AKE117" s="72"/>
      <c r="AKF117" s="72"/>
      <c r="AKG117" s="72"/>
      <c r="AKH117" s="72"/>
      <c r="AKI117" s="72"/>
      <c r="AKJ117" s="72"/>
      <c r="AKK117" s="72"/>
      <c r="AKL117" s="72"/>
      <c r="AKM117" s="72"/>
      <c r="AKN117" s="72"/>
      <c r="AKO117" s="72"/>
      <c r="AKP117" s="72"/>
      <c r="AKQ117" s="72"/>
      <c r="AKR117" s="72"/>
      <c r="AKS117" s="72"/>
      <c r="AKT117" s="72"/>
      <c r="AKU117" s="72"/>
      <c r="AKV117" s="72"/>
      <c r="AKW117" s="72"/>
      <c r="AKX117" s="72"/>
      <c r="AKY117" s="72"/>
      <c r="AKZ117" s="72"/>
      <c r="ALA117" s="72"/>
      <c r="ALB117" s="72"/>
      <c r="ALC117" s="72"/>
      <c r="ALD117" s="72"/>
      <c r="ALE117" s="72"/>
      <c r="ALF117" s="72"/>
      <c r="ALG117" s="72"/>
      <c r="ALH117" s="72"/>
      <c r="ALI117" s="72"/>
      <c r="ALJ117" s="72"/>
      <c r="ALK117" s="72"/>
      <c r="ALL117" s="72"/>
      <c r="ALM117" s="72"/>
      <c r="ALN117" s="72"/>
      <c r="ALO117" s="72"/>
      <c r="ALP117" s="72"/>
      <c r="ALQ117" s="72"/>
      <c r="ALR117" s="72"/>
      <c r="ALS117" s="72"/>
      <c r="ALT117" s="72"/>
      <c r="ALU117" s="72"/>
      <c r="ALV117" s="72"/>
      <c r="ALW117" s="72"/>
      <c r="ALX117" s="72"/>
      <c r="ALY117" s="72"/>
      <c r="ALZ117" s="72"/>
      <c r="AMA117" s="72"/>
      <c r="AMB117" s="72"/>
      <c r="AMC117" s="72"/>
      <c r="AMD117" s="72"/>
      <c r="AME117" s="72"/>
      <c r="AMF117" s="72"/>
      <c r="AMG117" s="72"/>
      <c r="AMH117" s="72"/>
      <c r="AMI117" s="72"/>
      <c r="AMJ117" s="72"/>
      <c r="AMK117" s="72"/>
      <c r="AML117" s="72"/>
      <c r="AMM117" s="72"/>
      <c r="AMN117" s="72"/>
      <c r="AMO117" s="72"/>
      <c r="AMP117" s="72"/>
      <c r="AMQ117" s="72"/>
      <c r="AMR117" s="72"/>
      <c r="AMS117" s="72"/>
      <c r="AMT117" s="72"/>
      <c r="AMU117" s="72"/>
      <c r="AMV117" s="72"/>
      <c r="AMW117" s="72"/>
      <c r="AMX117" s="72"/>
      <c r="AMY117" s="72"/>
      <c r="AMZ117" s="72"/>
      <c r="ANA117" s="72"/>
      <c r="ANB117" s="72"/>
      <c r="ANC117" s="72"/>
      <c r="AND117" s="72"/>
      <c r="ANE117" s="72"/>
      <c r="ANF117" s="72"/>
      <c r="ANG117" s="72"/>
      <c r="ANH117" s="72"/>
      <c r="ANI117" s="72"/>
      <c r="ANJ117" s="72"/>
      <c r="ANK117" s="72"/>
      <c r="ANL117" s="72"/>
      <c r="ANM117" s="72"/>
      <c r="ANN117" s="72"/>
      <c r="ANO117" s="72"/>
      <c r="ANP117" s="72"/>
      <c r="ANQ117" s="72"/>
      <c r="ANR117" s="72"/>
      <c r="ANS117" s="72"/>
      <c r="ANT117" s="72"/>
      <c r="ANU117" s="72"/>
      <c r="ANV117" s="72"/>
      <c r="ANW117" s="72"/>
      <c r="ANX117" s="72"/>
      <c r="ANY117" s="72"/>
      <c r="ANZ117" s="72"/>
      <c r="AOA117" s="72"/>
      <c r="AOB117" s="72"/>
      <c r="AOC117" s="72"/>
      <c r="AOD117" s="72"/>
      <c r="AOE117" s="72"/>
      <c r="AOF117" s="72"/>
      <c r="AOG117" s="72"/>
      <c r="AOH117" s="72"/>
      <c r="AOI117" s="72"/>
      <c r="AOJ117" s="72"/>
      <c r="AOK117" s="72"/>
      <c r="AOL117" s="72"/>
      <c r="AOM117" s="72"/>
      <c r="AON117" s="72"/>
      <c r="AOO117" s="72"/>
      <c r="AOP117" s="72"/>
      <c r="AOQ117" s="72"/>
      <c r="AOR117" s="72"/>
      <c r="AOS117" s="72"/>
      <c r="AOT117" s="72"/>
      <c r="AOU117" s="72"/>
      <c r="AOV117" s="72"/>
      <c r="AOW117" s="72"/>
      <c r="AOX117" s="72"/>
      <c r="AOY117" s="72"/>
      <c r="AOZ117" s="72"/>
      <c r="APA117" s="72"/>
      <c r="APB117" s="72"/>
      <c r="APC117" s="72"/>
      <c r="APD117" s="72"/>
      <c r="APE117" s="72"/>
      <c r="APF117" s="72"/>
      <c r="APG117" s="72"/>
      <c r="APH117" s="72"/>
      <c r="API117" s="72"/>
      <c r="APJ117" s="72"/>
      <c r="APK117" s="72"/>
      <c r="APL117" s="72"/>
      <c r="APM117" s="72"/>
      <c r="APN117" s="72"/>
      <c r="APO117" s="72"/>
      <c r="APP117" s="72"/>
      <c r="APQ117" s="72"/>
      <c r="APR117" s="72"/>
      <c r="APS117" s="72"/>
      <c r="APT117" s="72"/>
      <c r="APU117" s="72"/>
      <c r="APV117" s="72"/>
      <c r="APW117" s="72"/>
      <c r="APX117" s="72"/>
      <c r="APY117" s="72"/>
      <c r="APZ117" s="72"/>
      <c r="AQA117" s="72"/>
      <c r="AQB117" s="72"/>
      <c r="AQC117" s="72"/>
      <c r="AQD117" s="72"/>
      <c r="AQE117" s="72"/>
      <c r="AQF117" s="72"/>
      <c r="AQG117" s="72"/>
      <c r="AQH117" s="72"/>
      <c r="AQI117" s="72"/>
      <c r="AQJ117" s="72"/>
      <c r="AQK117" s="72"/>
      <c r="AQL117" s="72"/>
      <c r="AQM117" s="72"/>
      <c r="AQN117" s="72"/>
      <c r="AQO117" s="72"/>
      <c r="AQP117" s="72"/>
      <c r="AQQ117" s="72"/>
      <c r="AQR117" s="72"/>
      <c r="AQS117" s="72"/>
      <c r="AQT117" s="72"/>
      <c r="AQU117" s="72"/>
      <c r="AQV117" s="72"/>
      <c r="AQW117" s="72"/>
      <c r="AQX117" s="72"/>
      <c r="AQY117" s="72"/>
      <c r="AQZ117" s="72"/>
      <c r="ARA117" s="72"/>
      <c r="ARB117" s="72"/>
      <c r="ARC117" s="72"/>
      <c r="ARD117" s="72"/>
      <c r="ARE117" s="72"/>
      <c r="ARF117" s="72"/>
      <c r="ARG117" s="72"/>
      <c r="ARH117" s="72"/>
      <c r="ARI117" s="72"/>
      <c r="ARJ117" s="72"/>
      <c r="ARK117" s="72"/>
      <c r="ARL117" s="72"/>
      <c r="ARM117" s="72"/>
      <c r="ARN117" s="72"/>
      <c r="ARO117" s="72"/>
      <c r="ARP117" s="72"/>
      <c r="ARQ117" s="72"/>
      <c r="ARR117" s="72"/>
      <c r="ARS117" s="72"/>
      <c r="ART117" s="72"/>
      <c r="ARU117" s="72"/>
      <c r="ARV117" s="72"/>
      <c r="ARW117" s="72"/>
      <c r="ARX117" s="72"/>
      <c r="ARY117" s="72"/>
      <c r="ARZ117" s="72"/>
      <c r="ASA117" s="72"/>
      <c r="ASB117" s="72"/>
      <c r="ASC117" s="72"/>
      <c r="ASD117" s="72"/>
      <c r="ASE117" s="72"/>
      <c r="ASF117" s="72"/>
      <c r="ASG117" s="72"/>
      <c r="ASH117" s="72"/>
      <c r="ASI117" s="72"/>
      <c r="ASJ117" s="72"/>
      <c r="ASK117" s="72"/>
      <c r="ASL117" s="72"/>
      <c r="ASM117" s="72"/>
      <c r="ASN117" s="72"/>
      <c r="ASO117" s="72"/>
      <c r="ASP117" s="72"/>
      <c r="ASQ117" s="72"/>
      <c r="ASR117" s="72"/>
      <c r="ASS117" s="72"/>
      <c r="AST117" s="72"/>
      <c r="ASU117" s="72"/>
      <c r="ASV117" s="72"/>
      <c r="ASW117" s="72"/>
      <c r="ASX117" s="72"/>
      <c r="ASY117" s="72"/>
      <c r="ASZ117" s="72"/>
      <c r="ATA117" s="72"/>
      <c r="ATB117" s="72"/>
      <c r="ATC117" s="72"/>
      <c r="ATD117" s="72"/>
      <c r="ATE117" s="72"/>
      <c r="ATF117" s="72"/>
      <c r="ATG117" s="72"/>
      <c r="ATH117" s="72"/>
      <c r="ATI117" s="72"/>
      <c r="ATJ117" s="72"/>
      <c r="ATK117" s="72"/>
      <c r="ATL117" s="72"/>
      <c r="ATM117" s="72"/>
      <c r="ATN117" s="72"/>
      <c r="ATO117" s="72"/>
      <c r="ATP117" s="72"/>
      <c r="ATQ117" s="72"/>
      <c r="ATR117" s="72"/>
      <c r="ATS117" s="72"/>
      <c r="ATT117" s="72"/>
      <c r="ATU117" s="72"/>
      <c r="ATV117" s="72"/>
      <c r="ATW117" s="72"/>
      <c r="ATX117" s="72"/>
      <c r="ATY117" s="72"/>
      <c r="ATZ117" s="72"/>
      <c r="AUA117" s="72"/>
      <c r="AUB117" s="72"/>
      <c r="AUC117" s="72"/>
      <c r="AUD117" s="72"/>
      <c r="AUE117" s="72"/>
      <c r="AUF117" s="72"/>
      <c r="AUG117" s="72"/>
      <c r="AUH117" s="72"/>
      <c r="AUI117" s="72"/>
      <c r="AUJ117" s="72"/>
      <c r="AUK117" s="72"/>
      <c r="AUL117" s="72"/>
      <c r="AUM117" s="72"/>
      <c r="AUN117" s="72"/>
      <c r="AUO117" s="72"/>
      <c r="AUP117" s="72"/>
      <c r="AUQ117" s="72"/>
      <c r="AUR117" s="72"/>
      <c r="AUS117" s="72"/>
      <c r="AUT117" s="72"/>
      <c r="AUU117" s="72"/>
      <c r="AUV117" s="72"/>
      <c r="AUW117" s="72"/>
      <c r="AUX117" s="72"/>
      <c r="AUY117" s="72"/>
      <c r="AUZ117" s="72"/>
      <c r="AVA117" s="72"/>
      <c r="AVB117" s="72"/>
      <c r="AVC117" s="72"/>
      <c r="AVD117" s="72"/>
      <c r="AVE117" s="72"/>
      <c r="AVF117" s="72"/>
      <c r="AVG117" s="72"/>
      <c r="AVH117" s="72"/>
      <c r="AVI117" s="72"/>
      <c r="AVJ117" s="72"/>
      <c r="AVK117" s="72"/>
      <c r="AVL117" s="72"/>
      <c r="AVM117" s="72"/>
      <c r="AVN117" s="72"/>
      <c r="AVO117" s="72"/>
      <c r="AVP117" s="72"/>
      <c r="AVQ117" s="72"/>
      <c r="AVR117" s="72"/>
      <c r="AVS117" s="72"/>
      <c r="AVT117" s="72"/>
      <c r="AVU117" s="72"/>
      <c r="AVV117" s="72"/>
      <c r="AVW117" s="72"/>
      <c r="AVX117" s="72"/>
      <c r="AVY117" s="72"/>
      <c r="AVZ117" s="72"/>
      <c r="AWA117" s="72"/>
      <c r="AWB117" s="72"/>
      <c r="AWC117" s="72"/>
      <c r="AWD117" s="72"/>
      <c r="AWE117" s="72"/>
      <c r="AWF117" s="72"/>
      <c r="AWG117" s="72"/>
      <c r="AWH117" s="72"/>
      <c r="AWI117" s="72"/>
      <c r="AWJ117" s="72"/>
      <c r="AWK117" s="72"/>
      <c r="AWL117" s="72"/>
      <c r="AWM117" s="72"/>
      <c r="AWN117" s="72"/>
      <c r="AWO117" s="72"/>
      <c r="AWP117" s="72"/>
      <c r="AWQ117" s="72"/>
      <c r="AWR117" s="72"/>
      <c r="AWS117" s="72"/>
      <c r="AWT117" s="72"/>
      <c r="AWU117" s="72"/>
      <c r="AWV117" s="72"/>
      <c r="AWW117" s="72"/>
      <c r="AWX117" s="72"/>
      <c r="AWY117" s="72"/>
      <c r="AWZ117" s="72"/>
      <c r="AXA117" s="72"/>
      <c r="AXB117" s="72"/>
      <c r="AXC117" s="72"/>
      <c r="AXD117" s="72"/>
      <c r="AXE117" s="72"/>
      <c r="AXF117" s="72"/>
      <c r="AXG117" s="72"/>
      <c r="AXH117" s="72"/>
      <c r="AXI117" s="72"/>
      <c r="AXJ117" s="72"/>
      <c r="AXK117" s="72"/>
      <c r="AXL117" s="72"/>
      <c r="AXM117" s="72"/>
      <c r="AXN117" s="72"/>
      <c r="AXO117" s="72"/>
      <c r="AXP117" s="72"/>
      <c r="AXQ117" s="72"/>
      <c r="AXR117" s="72"/>
      <c r="AXS117" s="72"/>
      <c r="AXT117" s="72"/>
      <c r="AXU117" s="72"/>
      <c r="AXV117" s="72"/>
      <c r="AXW117" s="72"/>
      <c r="AXX117" s="72"/>
      <c r="AXY117" s="72"/>
      <c r="AXZ117" s="72"/>
      <c r="AYA117" s="72"/>
      <c r="AYB117" s="72"/>
      <c r="AYC117" s="72"/>
      <c r="AYD117" s="72"/>
      <c r="AYE117" s="72"/>
      <c r="AYF117" s="72"/>
      <c r="AYG117" s="72"/>
      <c r="AYH117" s="72"/>
      <c r="AYI117" s="72"/>
      <c r="AYJ117" s="72"/>
      <c r="AYK117" s="72"/>
      <c r="AYL117" s="72"/>
      <c r="AYM117" s="72"/>
      <c r="AYN117" s="72"/>
      <c r="AYO117" s="72"/>
      <c r="AYP117" s="72"/>
      <c r="AYQ117" s="72"/>
      <c r="AYR117" s="72"/>
      <c r="AYS117" s="72"/>
      <c r="AYT117" s="72"/>
      <c r="AYU117" s="72"/>
      <c r="AYV117" s="72"/>
      <c r="AYW117" s="72"/>
      <c r="AYX117" s="72"/>
      <c r="AYY117" s="72"/>
      <c r="AYZ117" s="72"/>
      <c r="AZA117" s="72"/>
      <c r="AZB117" s="72"/>
      <c r="AZC117" s="72"/>
      <c r="AZD117" s="72"/>
      <c r="AZE117" s="72"/>
      <c r="AZF117" s="72"/>
      <c r="AZG117" s="72"/>
      <c r="AZH117" s="72"/>
      <c r="AZI117" s="72"/>
      <c r="AZJ117" s="72"/>
      <c r="AZK117" s="72"/>
      <c r="AZL117" s="72"/>
      <c r="AZM117" s="72"/>
      <c r="AZN117" s="72"/>
      <c r="AZO117" s="72"/>
      <c r="AZP117" s="72"/>
      <c r="AZQ117" s="72"/>
      <c r="AZR117" s="72"/>
      <c r="AZS117" s="72"/>
      <c r="AZT117" s="72"/>
      <c r="AZU117" s="72"/>
      <c r="AZV117" s="72"/>
      <c r="AZW117" s="72"/>
      <c r="AZX117" s="72"/>
      <c r="AZY117" s="72"/>
      <c r="AZZ117" s="72"/>
      <c r="BAA117" s="72"/>
      <c r="BAB117" s="72"/>
      <c r="BAC117" s="72"/>
      <c r="BAD117" s="72"/>
      <c r="BAE117" s="72"/>
      <c r="BAF117" s="72"/>
      <c r="BAG117" s="72"/>
      <c r="BAH117" s="72"/>
      <c r="BAI117" s="72"/>
      <c r="BAJ117" s="72"/>
      <c r="BAK117" s="72"/>
      <c r="BAL117" s="72"/>
      <c r="BAM117" s="72"/>
      <c r="BAN117" s="72"/>
      <c r="BAO117" s="72"/>
      <c r="BAP117" s="72"/>
      <c r="BAQ117" s="72"/>
      <c r="BAR117" s="72"/>
      <c r="BAS117" s="72"/>
      <c r="BAT117" s="72"/>
      <c r="BAU117" s="72"/>
      <c r="BAV117" s="72"/>
      <c r="BAW117" s="72"/>
      <c r="BAX117" s="72"/>
      <c r="BAY117" s="72"/>
      <c r="BAZ117" s="72"/>
      <c r="BBA117" s="72"/>
      <c r="BBB117" s="72"/>
      <c r="BBC117" s="72"/>
      <c r="BBD117" s="72"/>
      <c r="BBE117" s="72"/>
      <c r="BBF117" s="72"/>
      <c r="BBG117" s="72"/>
      <c r="BBH117" s="72"/>
      <c r="BBI117" s="72"/>
      <c r="BBJ117" s="72"/>
      <c r="BBK117" s="72"/>
      <c r="BBL117" s="72"/>
      <c r="BBM117" s="72"/>
      <c r="BBN117" s="72"/>
      <c r="BBO117" s="72"/>
      <c r="BBP117" s="72"/>
      <c r="BBQ117" s="72"/>
      <c r="BBR117" s="72"/>
      <c r="BBS117" s="72"/>
      <c r="BBT117" s="72"/>
      <c r="BBU117" s="72"/>
      <c r="BBV117" s="72"/>
      <c r="BBW117" s="72"/>
      <c r="BBX117" s="72"/>
      <c r="BBY117" s="72"/>
      <c r="BBZ117" s="72"/>
      <c r="BCA117" s="72"/>
      <c r="BCB117" s="72"/>
      <c r="BCC117" s="72"/>
      <c r="BCD117" s="72"/>
      <c r="BCE117" s="72"/>
      <c r="BCF117" s="72"/>
      <c r="BCG117" s="72"/>
      <c r="BCH117" s="72"/>
      <c r="BCI117" s="72"/>
      <c r="BCJ117" s="72"/>
      <c r="BCK117" s="72"/>
      <c r="BCL117" s="72"/>
      <c r="BCM117" s="72"/>
      <c r="BCN117" s="72"/>
      <c r="BCO117" s="72"/>
      <c r="BCP117" s="72"/>
      <c r="BCQ117" s="72"/>
      <c r="BCR117" s="72"/>
      <c r="BCS117" s="72"/>
      <c r="BCT117" s="72"/>
      <c r="BCU117" s="72"/>
      <c r="BCV117" s="72"/>
      <c r="BCW117" s="72"/>
      <c r="BCX117" s="72"/>
      <c r="BCY117" s="72"/>
      <c r="BCZ117" s="72"/>
      <c r="BDA117" s="72"/>
      <c r="BDB117" s="72"/>
      <c r="BDC117" s="72"/>
      <c r="BDD117" s="72"/>
      <c r="BDE117" s="72"/>
      <c r="BDF117" s="72"/>
      <c r="BDG117" s="72"/>
      <c r="BDH117" s="72"/>
      <c r="BDI117" s="72"/>
      <c r="BDJ117" s="72"/>
      <c r="BDK117" s="72"/>
      <c r="BDL117" s="72"/>
      <c r="BDM117" s="72"/>
      <c r="BDN117" s="72"/>
      <c r="BDO117" s="72"/>
      <c r="BDP117" s="72"/>
      <c r="BDQ117" s="72"/>
      <c r="BDR117" s="72"/>
      <c r="BDS117" s="72"/>
      <c r="BDT117" s="72"/>
      <c r="BDU117" s="72"/>
      <c r="BDV117" s="72"/>
      <c r="BDW117" s="72"/>
      <c r="BDX117" s="72"/>
      <c r="BDY117" s="72"/>
      <c r="BDZ117" s="72"/>
      <c r="BEA117" s="72"/>
      <c r="BEB117" s="72"/>
      <c r="BEC117" s="72"/>
      <c r="BED117" s="72"/>
      <c r="BEE117" s="72"/>
      <c r="BEF117" s="72"/>
      <c r="BEG117" s="72"/>
      <c r="BEH117" s="72"/>
      <c r="BEI117" s="72"/>
      <c r="BEJ117" s="72"/>
      <c r="BEK117" s="72"/>
      <c r="BEL117" s="72"/>
      <c r="BEM117" s="72"/>
      <c r="BEN117" s="72"/>
      <c r="BEO117" s="72"/>
      <c r="BEP117" s="72"/>
      <c r="BEQ117" s="72"/>
      <c r="BER117" s="72"/>
      <c r="BES117" s="72"/>
      <c r="BET117" s="72"/>
      <c r="BEU117" s="72"/>
      <c r="BEV117" s="72"/>
      <c r="BEW117" s="72"/>
      <c r="BEX117" s="72"/>
      <c r="BEY117" s="72"/>
      <c r="BEZ117" s="72"/>
      <c r="BFA117" s="72"/>
      <c r="BFB117" s="72"/>
      <c r="BFC117" s="72"/>
      <c r="BFD117" s="72"/>
      <c r="BFE117" s="72"/>
      <c r="BFF117" s="72"/>
      <c r="BFG117" s="72"/>
      <c r="BFH117" s="72"/>
      <c r="BFI117" s="72"/>
      <c r="BFJ117" s="72"/>
      <c r="BFK117" s="72"/>
      <c r="BFL117" s="72"/>
      <c r="BFM117" s="72"/>
      <c r="BFN117" s="72"/>
      <c r="BFO117" s="72"/>
      <c r="BFP117" s="72"/>
      <c r="BFQ117" s="72"/>
      <c r="BFR117" s="72"/>
      <c r="BFS117" s="72"/>
      <c r="BFT117" s="72"/>
      <c r="BFU117" s="72"/>
      <c r="BFV117" s="72"/>
      <c r="BFW117" s="72"/>
      <c r="BFX117" s="72"/>
      <c r="BFY117" s="72"/>
      <c r="BFZ117" s="72"/>
      <c r="BGA117" s="72"/>
      <c r="BGB117" s="72"/>
      <c r="BGC117" s="72"/>
      <c r="BGD117" s="72"/>
      <c r="BGE117" s="72"/>
      <c r="BGF117" s="72"/>
      <c r="BGG117" s="72"/>
      <c r="BGH117" s="72"/>
      <c r="BGI117" s="72"/>
      <c r="BGJ117" s="72"/>
      <c r="BGK117" s="72"/>
      <c r="BGL117" s="72"/>
      <c r="BGM117" s="72"/>
      <c r="BGN117" s="72"/>
      <c r="BGO117" s="72"/>
      <c r="BGP117" s="72"/>
      <c r="BGQ117" s="72"/>
      <c r="BGR117" s="72"/>
      <c r="BGS117" s="72"/>
      <c r="BGT117" s="72"/>
      <c r="BGU117" s="72"/>
      <c r="BGV117" s="72"/>
      <c r="BGW117" s="72"/>
      <c r="BGX117" s="72"/>
      <c r="BGY117" s="72"/>
      <c r="BGZ117" s="72"/>
      <c r="BHA117" s="72"/>
      <c r="BHB117" s="72"/>
      <c r="BHC117" s="72"/>
      <c r="BHD117" s="72"/>
      <c r="BHE117" s="72"/>
      <c r="BHF117" s="72"/>
      <c r="BHG117" s="72"/>
      <c r="BHH117" s="72"/>
      <c r="BHI117" s="72"/>
      <c r="BHJ117" s="72"/>
      <c r="BHK117" s="72"/>
      <c r="BHL117" s="72"/>
      <c r="BHM117" s="72"/>
      <c r="BHN117" s="72"/>
      <c r="BHO117" s="72"/>
      <c r="BHP117" s="72"/>
      <c r="BHQ117" s="72"/>
      <c r="BHR117" s="72"/>
      <c r="BHS117" s="72"/>
      <c r="BHT117" s="72"/>
      <c r="BHU117" s="72"/>
      <c r="BHV117" s="72"/>
      <c r="BHW117" s="72"/>
      <c r="BHX117" s="72"/>
      <c r="BHY117" s="72"/>
      <c r="BHZ117" s="72"/>
      <c r="BIA117" s="72"/>
      <c r="BIB117" s="72"/>
      <c r="BIC117" s="72"/>
      <c r="BID117" s="72"/>
      <c r="BIE117" s="72"/>
      <c r="BIF117" s="72"/>
      <c r="BIG117" s="72"/>
      <c r="BIH117" s="72"/>
      <c r="BII117" s="72"/>
      <c r="BIJ117" s="72"/>
      <c r="BIK117" s="72"/>
      <c r="BIL117" s="72"/>
      <c r="BIM117" s="72"/>
      <c r="BIN117" s="72"/>
      <c r="BIO117" s="72"/>
      <c r="BIP117" s="72"/>
      <c r="BIQ117" s="72"/>
      <c r="BIR117" s="72"/>
      <c r="BIS117" s="72"/>
      <c r="BIT117" s="72"/>
      <c r="BIU117" s="72"/>
      <c r="BIV117" s="72"/>
      <c r="BIW117" s="72"/>
      <c r="BIX117" s="72"/>
      <c r="BIY117" s="72"/>
      <c r="BIZ117" s="72"/>
    </row>
    <row r="118" spans="1:1612" s="20" customFormat="1" ht="30" customHeight="1">
      <c r="A118" s="167" t="s">
        <v>33</v>
      </c>
      <c r="B118" s="167"/>
      <c r="C118" s="21"/>
      <c r="D118" s="22"/>
      <c r="E118" s="22"/>
      <c r="F118" s="22"/>
      <c r="G118" s="53">
        <f>SUM(G108:G110)</f>
        <v>2989.9243499999998</v>
      </c>
      <c r="H118" s="53">
        <f t="shared" ref="H118:L118" si="18">SUM(H108:H110)</f>
        <v>0</v>
      </c>
      <c r="I118" s="53">
        <f>SUM(I108:I110)</f>
        <v>2301.59</v>
      </c>
      <c r="J118" s="53">
        <f t="shared" si="18"/>
        <v>0</v>
      </c>
      <c r="K118" s="53">
        <f>SUM(K108:K110)</f>
        <v>688.33434999999997</v>
      </c>
      <c r="L118" s="53">
        <f t="shared" si="18"/>
        <v>0</v>
      </c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  <c r="GD118" s="72"/>
      <c r="GE118" s="72"/>
      <c r="GF118" s="72"/>
      <c r="GG118" s="72"/>
      <c r="GH118" s="72"/>
      <c r="GI118" s="72"/>
      <c r="GJ118" s="72"/>
      <c r="GK118" s="72"/>
      <c r="GL118" s="72"/>
      <c r="GM118" s="72"/>
      <c r="GN118" s="72"/>
      <c r="GO118" s="72"/>
      <c r="GP118" s="72"/>
      <c r="GQ118" s="72"/>
      <c r="GR118" s="72"/>
      <c r="GS118" s="72"/>
      <c r="GT118" s="72"/>
      <c r="GU118" s="72"/>
      <c r="GV118" s="72"/>
      <c r="GW118" s="72"/>
      <c r="GX118" s="72"/>
      <c r="GY118" s="72"/>
      <c r="GZ118" s="72"/>
      <c r="HA118" s="72"/>
      <c r="HB118" s="72"/>
      <c r="HC118" s="72"/>
      <c r="HD118" s="72"/>
      <c r="HE118" s="72"/>
      <c r="HF118" s="72"/>
      <c r="HG118" s="72"/>
      <c r="HH118" s="72"/>
      <c r="HI118" s="72"/>
      <c r="HJ118" s="72"/>
      <c r="HK118" s="72"/>
      <c r="HL118" s="72"/>
      <c r="HM118" s="72"/>
      <c r="HN118" s="72"/>
      <c r="HO118" s="72"/>
      <c r="HP118" s="72"/>
      <c r="HQ118" s="72"/>
      <c r="HR118" s="72"/>
      <c r="HS118" s="72"/>
      <c r="HT118" s="72"/>
      <c r="HU118" s="72"/>
      <c r="HV118" s="72"/>
      <c r="HW118" s="72"/>
      <c r="HX118" s="72"/>
      <c r="HY118" s="72"/>
      <c r="HZ118" s="72"/>
      <c r="IA118" s="72"/>
      <c r="IB118" s="72"/>
      <c r="IC118" s="72"/>
      <c r="ID118" s="72"/>
      <c r="IE118" s="72"/>
      <c r="IF118" s="72"/>
      <c r="IG118" s="72"/>
      <c r="IH118" s="72"/>
      <c r="II118" s="72"/>
      <c r="IJ118" s="72"/>
      <c r="IK118" s="72"/>
      <c r="IL118" s="72"/>
      <c r="IM118" s="72"/>
      <c r="IN118" s="72"/>
      <c r="IO118" s="72"/>
      <c r="IP118" s="72"/>
      <c r="IQ118" s="72"/>
      <c r="IR118" s="72"/>
      <c r="IS118" s="72"/>
      <c r="IT118" s="72"/>
      <c r="IU118" s="72"/>
      <c r="IV118" s="72"/>
      <c r="IW118" s="72"/>
      <c r="IX118" s="72"/>
      <c r="IY118" s="72"/>
      <c r="IZ118" s="72"/>
      <c r="JA118" s="72"/>
      <c r="JB118" s="72"/>
      <c r="JC118" s="72"/>
      <c r="JD118" s="72"/>
      <c r="JE118" s="72"/>
      <c r="JF118" s="72"/>
      <c r="JG118" s="72"/>
      <c r="JH118" s="72"/>
      <c r="JI118" s="72"/>
      <c r="JJ118" s="72"/>
      <c r="JK118" s="72"/>
      <c r="JL118" s="72"/>
      <c r="JM118" s="72"/>
      <c r="JN118" s="72"/>
      <c r="JO118" s="72"/>
      <c r="JP118" s="72"/>
      <c r="JQ118" s="72"/>
      <c r="JR118" s="72"/>
      <c r="JS118" s="72"/>
      <c r="JT118" s="72"/>
      <c r="JU118" s="72"/>
      <c r="JV118" s="72"/>
      <c r="JW118" s="72"/>
      <c r="JX118" s="72"/>
      <c r="JY118" s="72"/>
      <c r="JZ118" s="72"/>
      <c r="KA118" s="72"/>
      <c r="KB118" s="72"/>
      <c r="KC118" s="72"/>
      <c r="KD118" s="72"/>
      <c r="KE118" s="72"/>
      <c r="KF118" s="72"/>
      <c r="KG118" s="72"/>
      <c r="KH118" s="72"/>
      <c r="KI118" s="72"/>
      <c r="KJ118" s="72"/>
      <c r="KK118" s="72"/>
      <c r="KL118" s="72"/>
      <c r="KM118" s="72"/>
      <c r="KN118" s="72"/>
      <c r="KO118" s="72"/>
      <c r="KP118" s="72"/>
      <c r="KQ118" s="72"/>
      <c r="KR118" s="72"/>
      <c r="KS118" s="72"/>
      <c r="KT118" s="72"/>
      <c r="KU118" s="72"/>
      <c r="KV118" s="72"/>
      <c r="KW118" s="72"/>
      <c r="KX118" s="72"/>
      <c r="KY118" s="72"/>
      <c r="KZ118" s="72"/>
      <c r="LA118" s="72"/>
      <c r="LB118" s="72"/>
      <c r="LC118" s="72"/>
      <c r="LD118" s="72"/>
      <c r="LE118" s="72"/>
      <c r="LF118" s="72"/>
      <c r="LG118" s="72"/>
      <c r="LH118" s="72"/>
      <c r="LI118" s="72"/>
      <c r="LJ118" s="72"/>
      <c r="LK118" s="72"/>
      <c r="LL118" s="72"/>
      <c r="LM118" s="72"/>
      <c r="LN118" s="72"/>
      <c r="LO118" s="72"/>
      <c r="LP118" s="72"/>
      <c r="LQ118" s="72"/>
      <c r="LR118" s="72"/>
      <c r="LS118" s="72"/>
      <c r="LT118" s="72"/>
      <c r="LU118" s="72"/>
      <c r="LV118" s="72"/>
      <c r="LW118" s="72"/>
      <c r="LX118" s="72"/>
      <c r="LY118" s="72"/>
      <c r="LZ118" s="72"/>
      <c r="MA118" s="72"/>
      <c r="MB118" s="72"/>
      <c r="MC118" s="72"/>
      <c r="MD118" s="72"/>
      <c r="ME118" s="72"/>
      <c r="MF118" s="72"/>
      <c r="MG118" s="72"/>
      <c r="MH118" s="72"/>
      <c r="MI118" s="72"/>
      <c r="MJ118" s="72"/>
      <c r="MK118" s="72"/>
      <c r="ML118" s="72"/>
      <c r="MM118" s="72"/>
      <c r="MN118" s="72"/>
      <c r="MO118" s="72"/>
      <c r="MP118" s="72"/>
      <c r="MQ118" s="72"/>
      <c r="MR118" s="72"/>
      <c r="MS118" s="72"/>
      <c r="MT118" s="72"/>
      <c r="MU118" s="72"/>
      <c r="MV118" s="72"/>
      <c r="MW118" s="72"/>
      <c r="MX118" s="72"/>
      <c r="MY118" s="72"/>
      <c r="MZ118" s="72"/>
      <c r="NA118" s="72"/>
      <c r="NB118" s="72"/>
      <c r="NC118" s="72"/>
      <c r="ND118" s="72"/>
      <c r="NE118" s="72"/>
      <c r="NF118" s="72"/>
      <c r="NG118" s="72"/>
      <c r="NH118" s="72"/>
      <c r="NI118" s="72"/>
      <c r="NJ118" s="72"/>
      <c r="NK118" s="72"/>
      <c r="NL118" s="72"/>
      <c r="NM118" s="72"/>
      <c r="NN118" s="72"/>
      <c r="NO118" s="72"/>
      <c r="NP118" s="72"/>
      <c r="NQ118" s="72"/>
      <c r="NR118" s="72"/>
      <c r="NS118" s="72"/>
      <c r="NT118" s="72"/>
      <c r="NU118" s="72"/>
      <c r="NV118" s="72"/>
      <c r="NW118" s="72"/>
      <c r="NX118" s="72"/>
      <c r="NY118" s="72"/>
      <c r="NZ118" s="72"/>
      <c r="OA118" s="72"/>
      <c r="OB118" s="72"/>
      <c r="OC118" s="72"/>
      <c r="OD118" s="72"/>
      <c r="OE118" s="72"/>
      <c r="OF118" s="72"/>
      <c r="OG118" s="72"/>
      <c r="OH118" s="72"/>
      <c r="OI118" s="72"/>
      <c r="OJ118" s="72"/>
      <c r="OK118" s="72"/>
      <c r="OL118" s="72"/>
      <c r="OM118" s="72"/>
      <c r="ON118" s="72"/>
      <c r="OO118" s="72"/>
      <c r="OP118" s="72"/>
      <c r="OQ118" s="72"/>
      <c r="OR118" s="72"/>
      <c r="OS118" s="72"/>
      <c r="OT118" s="72"/>
      <c r="OU118" s="72"/>
      <c r="OV118" s="72"/>
      <c r="OW118" s="72"/>
      <c r="OX118" s="72"/>
      <c r="OY118" s="72"/>
      <c r="OZ118" s="72"/>
      <c r="PA118" s="72"/>
      <c r="PB118" s="72"/>
      <c r="PC118" s="72"/>
      <c r="PD118" s="72"/>
      <c r="PE118" s="72"/>
      <c r="PF118" s="72"/>
      <c r="PG118" s="72"/>
      <c r="PH118" s="72"/>
      <c r="PI118" s="72"/>
      <c r="PJ118" s="72"/>
      <c r="PK118" s="72"/>
      <c r="PL118" s="72"/>
      <c r="PM118" s="72"/>
      <c r="PN118" s="72"/>
      <c r="PO118" s="72"/>
      <c r="PP118" s="72"/>
      <c r="PQ118" s="72"/>
      <c r="PR118" s="72"/>
      <c r="PS118" s="72"/>
      <c r="PT118" s="72"/>
      <c r="PU118" s="72"/>
      <c r="PV118" s="72"/>
      <c r="PW118" s="72"/>
      <c r="PX118" s="72"/>
      <c r="PY118" s="72"/>
      <c r="PZ118" s="72"/>
      <c r="QA118" s="72"/>
      <c r="QB118" s="72"/>
      <c r="QC118" s="72"/>
      <c r="QD118" s="72"/>
      <c r="QE118" s="72"/>
      <c r="QF118" s="72"/>
      <c r="QG118" s="72"/>
      <c r="QH118" s="72"/>
      <c r="QI118" s="72"/>
      <c r="QJ118" s="72"/>
      <c r="QK118" s="72"/>
      <c r="QL118" s="72"/>
      <c r="QM118" s="72"/>
      <c r="QN118" s="72"/>
      <c r="QO118" s="72"/>
      <c r="QP118" s="72"/>
      <c r="QQ118" s="72"/>
      <c r="QR118" s="72"/>
      <c r="QS118" s="72"/>
      <c r="QT118" s="72"/>
      <c r="QU118" s="72"/>
      <c r="QV118" s="72"/>
      <c r="QW118" s="72"/>
      <c r="QX118" s="72"/>
      <c r="QY118" s="72"/>
      <c r="QZ118" s="72"/>
      <c r="RA118" s="72"/>
      <c r="RB118" s="72"/>
      <c r="RC118" s="72"/>
      <c r="RD118" s="72"/>
      <c r="RE118" s="72"/>
      <c r="RF118" s="72"/>
      <c r="RG118" s="72"/>
      <c r="RH118" s="72"/>
      <c r="RI118" s="72"/>
      <c r="RJ118" s="72"/>
      <c r="RK118" s="72"/>
      <c r="RL118" s="72"/>
      <c r="RM118" s="72"/>
      <c r="RN118" s="72"/>
      <c r="RO118" s="72"/>
      <c r="RP118" s="72"/>
      <c r="RQ118" s="72"/>
      <c r="RR118" s="72"/>
      <c r="RS118" s="72"/>
      <c r="RT118" s="72"/>
      <c r="RU118" s="72"/>
      <c r="RV118" s="72"/>
      <c r="RW118" s="72"/>
      <c r="RX118" s="72"/>
      <c r="RY118" s="72"/>
      <c r="RZ118" s="72"/>
      <c r="SA118" s="72"/>
      <c r="SB118" s="72"/>
      <c r="SC118" s="72"/>
      <c r="SD118" s="72"/>
      <c r="SE118" s="72"/>
      <c r="SF118" s="72"/>
      <c r="SG118" s="72"/>
      <c r="SH118" s="72"/>
      <c r="SI118" s="72"/>
      <c r="SJ118" s="72"/>
      <c r="SK118" s="72"/>
      <c r="SL118" s="72"/>
      <c r="SM118" s="72"/>
      <c r="SN118" s="72"/>
      <c r="SO118" s="72"/>
      <c r="SP118" s="72"/>
      <c r="SQ118" s="72"/>
      <c r="SR118" s="72"/>
      <c r="SS118" s="72"/>
      <c r="ST118" s="72"/>
      <c r="SU118" s="72"/>
      <c r="SV118" s="72"/>
      <c r="SW118" s="72"/>
      <c r="SX118" s="72"/>
      <c r="SY118" s="72"/>
      <c r="SZ118" s="72"/>
      <c r="TA118" s="72"/>
      <c r="TB118" s="72"/>
      <c r="TC118" s="72"/>
      <c r="TD118" s="72"/>
      <c r="TE118" s="72"/>
      <c r="TF118" s="72"/>
      <c r="TG118" s="72"/>
      <c r="TH118" s="72"/>
      <c r="TI118" s="72"/>
      <c r="TJ118" s="72"/>
      <c r="TK118" s="72"/>
      <c r="TL118" s="72"/>
      <c r="TM118" s="72"/>
      <c r="TN118" s="72"/>
      <c r="TO118" s="72"/>
      <c r="TP118" s="72"/>
      <c r="TQ118" s="72"/>
      <c r="TR118" s="72"/>
      <c r="TS118" s="72"/>
      <c r="TT118" s="72"/>
      <c r="TU118" s="72"/>
      <c r="TV118" s="72"/>
      <c r="TW118" s="72"/>
      <c r="TX118" s="72"/>
      <c r="TY118" s="72"/>
      <c r="TZ118" s="72"/>
      <c r="UA118" s="72"/>
      <c r="UB118" s="72"/>
      <c r="UC118" s="72"/>
      <c r="UD118" s="72"/>
      <c r="UE118" s="72"/>
      <c r="UF118" s="72"/>
      <c r="UG118" s="72"/>
      <c r="UH118" s="72"/>
      <c r="UI118" s="72"/>
      <c r="UJ118" s="72"/>
      <c r="UK118" s="72"/>
      <c r="UL118" s="72"/>
      <c r="UM118" s="72"/>
      <c r="UN118" s="72"/>
      <c r="UO118" s="72"/>
      <c r="UP118" s="72"/>
      <c r="UQ118" s="72"/>
      <c r="UR118" s="72"/>
      <c r="US118" s="72"/>
      <c r="UT118" s="72"/>
      <c r="UU118" s="72"/>
      <c r="UV118" s="72"/>
      <c r="UW118" s="72"/>
      <c r="UX118" s="72"/>
      <c r="UY118" s="72"/>
      <c r="UZ118" s="72"/>
      <c r="VA118" s="72"/>
      <c r="VB118" s="72"/>
      <c r="VC118" s="72"/>
      <c r="VD118" s="72"/>
      <c r="VE118" s="72"/>
      <c r="VF118" s="72"/>
      <c r="VG118" s="72"/>
      <c r="VH118" s="72"/>
      <c r="VI118" s="72"/>
      <c r="VJ118" s="72"/>
      <c r="VK118" s="72"/>
      <c r="VL118" s="72"/>
      <c r="VM118" s="72"/>
      <c r="VN118" s="72"/>
      <c r="VO118" s="72"/>
      <c r="VP118" s="72"/>
      <c r="VQ118" s="72"/>
      <c r="VR118" s="72"/>
      <c r="VS118" s="72"/>
      <c r="VT118" s="72"/>
      <c r="VU118" s="72"/>
      <c r="VV118" s="72"/>
      <c r="VW118" s="72"/>
      <c r="VX118" s="72"/>
      <c r="VY118" s="72"/>
      <c r="VZ118" s="72"/>
      <c r="WA118" s="72"/>
      <c r="WB118" s="72"/>
      <c r="WC118" s="72"/>
      <c r="WD118" s="72"/>
      <c r="WE118" s="72"/>
      <c r="WF118" s="72"/>
      <c r="WG118" s="72"/>
      <c r="WH118" s="72"/>
      <c r="WI118" s="72"/>
      <c r="WJ118" s="72"/>
      <c r="WK118" s="72"/>
      <c r="WL118" s="72"/>
      <c r="WM118" s="72"/>
      <c r="WN118" s="72"/>
      <c r="WO118" s="72"/>
      <c r="WP118" s="72"/>
      <c r="WQ118" s="72"/>
      <c r="WR118" s="72"/>
      <c r="WS118" s="72"/>
      <c r="WT118" s="72"/>
      <c r="WU118" s="72"/>
      <c r="WV118" s="72"/>
      <c r="WW118" s="72"/>
      <c r="WX118" s="72"/>
      <c r="WY118" s="72"/>
      <c r="WZ118" s="72"/>
      <c r="XA118" s="72"/>
      <c r="XB118" s="72"/>
      <c r="XC118" s="72"/>
      <c r="XD118" s="72"/>
      <c r="XE118" s="72"/>
      <c r="XF118" s="72"/>
      <c r="XG118" s="72"/>
      <c r="XH118" s="72"/>
      <c r="XI118" s="72"/>
      <c r="XJ118" s="72"/>
      <c r="XK118" s="72"/>
      <c r="XL118" s="72"/>
      <c r="XM118" s="72"/>
      <c r="XN118" s="72"/>
      <c r="XO118" s="72"/>
      <c r="XP118" s="72"/>
      <c r="XQ118" s="72"/>
      <c r="XR118" s="72"/>
      <c r="XS118" s="72"/>
      <c r="XT118" s="72"/>
      <c r="XU118" s="72"/>
      <c r="XV118" s="72"/>
      <c r="XW118" s="72"/>
      <c r="XX118" s="72"/>
      <c r="XY118" s="72"/>
      <c r="XZ118" s="72"/>
      <c r="YA118" s="72"/>
      <c r="YB118" s="72"/>
      <c r="YC118" s="72"/>
      <c r="YD118" s="72"/>
      <c r="YE118" s="72"/>
      <c r="YF118" s="72"/>
      <c r="YG118" s="72"/>
      <c r="YH118" s="72"/>
      <c r="YI118" s="72"/>
      <c r="YJ118" s="72"/>
      <c r="YK118" s="72"/>
      <c r="YL118" s="72"/>
      <c r="YM118" s="72"/>
      <c r="YN118" s="72"/>
      <c r="YO118" s="72"/>
      <c r="YP118" s="72"/>
      <c r="YQ118" s="72"/>
      <c r="YR118" s="72"/>
      <c r="YS118" s="72"/>
      <c r="YT118" s="72"/>
      <c r="YU118" s="72"/>
      <c r="YV118" s="72"/>
      <c r="YW118" s="72"/>
      <c r="YX118" s="72"/>
      <c r="YY118" s="72"/>
      <c r="YZ118" s="72"/>
      <c r="ZA118" s="72"/>
      <c r="ZB118" s="72"/>
      <c r="ZC118" s="72"/>
      <c r="ZD118" s="72"/>
      <c r="ZE118" s="72"/>
      <c r="ZF118" s="72"/>
      <c r="ZG118" s="72"/>
      <c r="ZH118" s="72"/>
      <c r="ZI118" s="72"/>
      <c r="ZJ118" s="72"/>
      <c r="ZK118" s="72"/>
      <c r="ZL118" s="72"/>
      <c r="ZM118" s="72"/>
      <c r="ZN118" s="72"/>
      <c r="ZO118" s="72"/>
      <c r="ZP118" s="72"/>
      <c r="ZQ118" s="72"/>
      <c r="ZR118" s="72"/>
      <c r="ZS118" s="72"/>
      <c r="ZT118" s="72"/>
      <c r="ZU118" s="72"/>
      <c r="ZV118" s="72"/>
      <c r="ZW118" s="72"/>
      <c r="ZX118" s="72"/>
      <c r="ZY118" s="72"/>
      <c r="ZZ118" s="72"/>
      <c r="AAA118" s="72"/>
      <c r="AAB118" s="72"/>
      <c r="AAC118" s="72"/>
      <c r="AAD118" s="72"/>
      <c r="AAE118" s="72"/>
      <c r="AAF118" s="72"/>
      <c r="AAG118" s="72"/>
      <c r="AAH118" s="72"/>
      <c r="AAI118" s="72"/>
      <c r="AAJ118" s="72"/>
      <c r="AAK118" s="72"/>
      <c r="AAL118" s="72"/>
      <c r="AAM118" s="72"/>
      <c r="AAN118" s="72"/>
      <c r="AAO118" s="72"/>
      <c r="AAP118" s="72"/>
      <c r="AAQ118" s="72"/>
      <c r="AAR118" s="72"/>
      <c r="AAS118" s="72"/>
      <c r="AAT118" s="72"/>
      <c r="AAU118" s="72"/>
      <c r="AAV118" s="72"/>
      <c r="AAW118" s="72"/>
      <c r="AAX118" s="72"/>
      <c r="AAY118" s="72"/>
      <c r="AAZ118" s="72"/>
      <c r="ABA118" s="72"/>
      <c r="ABB118" s="72"/>
      <c r="ABC118" s="72"/>
      <c r="ABD118" s="72"/>
      <c r="ABE118" s="72"/>
      <c r="ABF118" s="72"/>
      <c r="ABG118" s="72"/>
      <c r="ABH118" s="72"/>
      <c r="ABI118" s="72"/>
      <c r="ABJ118" s="72"/>
      <c r="ABK118" s="72"/>
      <c r="ABL118" s="72"/>
      <c r="ABM118" s="72"/>
      <c r="ABN118" s="72"/>
      <c r="ABO118" s="72"/>
      <c r="ABP118" s="72"/>
      <c r="ABQ118" s="72"/>
      <c r="ABR118" s="72"/>
      <c r="ABS118" s="72"/>
      <c r="ABT118" s="72"/>
      <c r="ABU118" s="72"/>
      <c r="ABV118" s="72"/>
      <c r="ABW118" s="72"/>
      <c r="ABX118" s="72"/>
      <c r="ABY118" s="72"/>
      <c r="ABZ118" s="72"/>
      <c r="ACA118" s="72"/>
      <c r="ACB118" s="72"/>
      <c r="ACC118" s="72"/>
      <c r="ACD118" s="72"/>
      <c r="ACE118" s="72"/>
      <c r="ACF118" s="72"/>
      <c r="ACG118" s="72"/>
      <c r="ACH118" s="72"/>
      <c r="ACI118" s="72"/>
      <c r="ACJ118" s="72"/>
      <c r="ACK118" s="72"/>
      <c r="ACL118" s="72"/>
      <c r="ACM118" s="72"/>
      <c r="ACN118" s="72"/>
      <c r="ACO118" s="72"/>
      <c r="ACP118" s="72"/>
      <c r="ACQ118" s="72"/>
      <c r="ACR118" s="72"/>
      <c r="ACS118" s="72"/>
      <c r="ACT118" s="72"/>
      <c r="ACU118" s="72"/>
      <c r="ACV118" s="72"/>
      <c r="ACW118" s="72"/>
      <c r="ACX118" s="72"/>
      <c r="ACY118" s="72"/>
      <c r="ACZ118" s="72"/>
      <c r="ADA118" s="72"/>
      <c r="ADB118" s="72"/>
      <c r="ADC118" s="72"/>
      <c r="ADD118" s="72"/>
      <c r="ADE118" s="72"/>
      <c r="ADF118" s="72"/>
      <c r="ADG118" s="72"/>
      <c r="ADH118" s="72"/>
      <c r="ADI118" s="72"/>
      <c r="ADJ118" s="72"/>
      <c r="ADK118" s="72"/>
      <c r="ADL118" s="72"/>
      <c r="ADM118" s="72"/>
      <c r="ADN118" s="72"/>
      <c r="ADO118" s="72"/>
      <c r="ADP118" s="72"/>
      <c r="ADQ118" s="72"/>
      <c r="ADR118" s="72"/>
      <c r="ADS118" s="72"/>
      <c r="ADT118" s="72"/>
      <c r="ADU118" s="72"/>
      <c r="ADV118" s="72"/>
      <c r="ADW118" s="72"/>
      <c r="ADX118" s="72"/>
      <c r="ADY118" s="72"/>
      <c r="ADZ118" s="72"/>
      <c r="AEA118" s="72"/>
      <c r="AEB118" s="72"/>
      <c r="AEC118" s="72"/>
      <c r="AED118" s="72"/>
      <c r="AEE118" s="72"/>
      <c r="AEF118" s="72"/>
      <c r="AEG118" s="72"/>
      <c r="AEH118" s="72"/>
      <c r="AEI118" s="72"/>
      <c r="AEJ118" s="72"/>
      <c r="AEK118" s="72"/>
      <c r="AEL118" s="72"/>
      <c r="AEM118" s="72"/>
      <c r="AEN118" s="72"/>
      <c r="AEO118" s="72"/>
      <c r="AEP118" s="72"/>
      <c r="AEQ118" s="72"/>
      <c r="AER118" s="72"/>
      <c r="AES118" s="72"/>
      <c r="AET118" s="72"/>
      <c r="AEU118" s="72"/>
      <c r="AEV118" s="72"/>
      <c r="AEW118" s="72"/>
      <c r="AEX118" s="72"/>
      <c r="AEY118" s="72"/>
      <c r="AEZ118" s="72"/>
      <c r="AFA118" s="72"/>
      <c r="AFB118" s="72"/>
      <c r="AFC118" s="72"/>
      <c r="AFD118" s="72"/>
      <c r="AFE118" s="72"/>
      <c r="AFF118" s="72"/>
      <c r="AFG118" s="72"/>
      <c r="AFH118" s="72"/>
      <c r="AFI118" s="72"/>
      <c r="AFJ118" s="72"/>
      <c r="AFK118" s="72"/>
      <c r="AFL118" s="72"/>
      <c r="AFM118" s="72"/>
      <c r="AFN118" s="72"/>
      <c r="AFO118" s="72"/>
      <c r="AFP118" s="72"/>
      <c r="AFQ118" s="72"/>
      <c r="AFR118" s="72"/>
      <c r="AFS118" s="72"/>
      <c r="AFT118" s="72"/>
      <c r="AFU118" s="72"/>
      <c r="AFV118" s="72"/>
      <c r="AFW118" s="72"/>
      <c r="AFX118" s="72"/>
      <c r="AFY118" s="72"/>
      <c r="AFZ118" s="72"/>
      <c r="AGA118" s="72"/>
      <c r="AGB118" s="72"/>
      <c r="AGC118" s="72"/>
      <c r="AGD118" s="72"/>
      <c r="AGE118" s="72"/>
      <c r="AGF118" s="72"/>
      <c r="AGG118" s="72"/>
      <c r="AGH118" s="72"/>
      <c r="AGI118" s="72"/>
      <c r="AGJ118" s="72"/>
      <c r="AGK118" s="72"/>
      <c r="AGL118" s="72"/>
      <c r="AGM118" s="72"/>
      <c r="AGN118" s="72"/>
      <c r="AGO118" s="72"/>
      <c r="AGP118" s="72"/>
      <c r="AGQ118" s="72"/>
      <c r="AGR118" s="72"/>
      <c r="AGS118" s="72"/>
      <c r="AGT118" s="72"/>
      <c r="AGU118" s="72"/>
      <c r="AGV118" s="72"/>
      <c r="AGW118" s="72"/>
      <c r="AGX118" s="72"/>
      <c r="AGY118" s="72"/>
      <c r="AGZ118" s="72"/>
      <c r="AHA118" s="72"/>
      <c r="AHB118" s="72"/>
      <c r="AHC118" s="72"/>
      <c r="AHD118" s="72"/>
      <c r="AHE118" s="72"/>
      <c r="AHF118" s="72"/>
      <c r="AHG118" s="72"/>
      <c r="AHH118" s="72"/>
      <c r="AHI118" s="72"/>
      <c r="AHJ118" s="72"/>
      <c r="AHK118" s="72"/>
      <c r="AHL118" s="72"/>
      <c r="AHM118" s="72"/>
      <c r="AHN118" s="72"/>
      <c r="AHO118" s="72"/>
      <c r="AHP118" s="72"/>
      <c r="AHQ118" s="72"/>
      <c r="AHR118" s="72"/>
      <c r="AHS118" s="72"/>
      <c r="AHT118" s="72"/>
      <c r="AHU118" s="72"/>
      <c r="AHV118" s="72"/>
      <c r="AHW118" s="72"/>
      <c r="AHX118" s="72"/>
      <c r="AHY118" s="72"/>
      <c r="AHZ118" s="72"/>
      <c r="AIA118" s="72"/>
      <c r="AIB118" s="72"/>
      <c r="AIC118" s="72"/>
      <c r="AID118" s="72"/>
      <c r="AIE118" s="72"/>
      <c r="AIF118" s="72"/>
      <c r="AIG118" s="72"/>
      <c r="AIH118" s="72"/>
      <c r="AII118" s="72"/>
      <c r="AIJ118" s="72"/>
      <c r="AIK118" s="72"/>
      <c r="AIL118" s="72"/>
      <c r="AIM118" s="72"/>
      <c r="AIN118" s="72"/>
      <c r="AIO118" s="72"/>
      <c r="AIP118" s="72"/>
      <c r="AIQ118" s="72"/>
      <c r="AIR118" s="72"/>
      <c r="AIS118" s="72"/>
      <c r="AIT118" s="72"/>
      <c r="AIU118" s="72"/>
      <c r="AIV118" s="72"/>
      <c r="AIW118" s="72"/>
      <c r="AIX118" s="72"/>
      <c r="AIY118" s="72"/>
      <c r="AIZ118" s="72"/>
      <c r="AJA118" s="72"/>
      <c r="AJB118" s="72"/>
      <c r="AJC118" s="72"/>
      <c r="AJD118" s="72"/>
      <c r="AJE118" s="72"/>
      <c r="AJF118" s="72"/>
      <c r="AJG118" s="72"/>
      <c r="AJH118" s="72"/>
      <c r="AJI118" s="72"/>
      <c r="AJJ118" s="72"/>
      <c r="AJK118" s="72"/>
      <c r="AJL118" s="72"/>
      <c r="AJM118" s="72"/>
      <c r="AJN118" s="72"/>
      <c r="AJO118" s="72"/>
      <c r="AJP118" s="72"/>
      <c r="AJQ118" s="72"/>
      <c r="AJR118" s="72"/>
      <c r="AJS118" s="72"/>
      <c r="AJT118" s="72"/>
      <c r="AJU118" s="72"/>
      <c r="AJV118" s="72"/>
      <c r="AJW118" s="72"/>
      <c r="AJX118" s="72"/>
      <c r="AJY118" s="72"/>
      <c r="AJZ118" s="72"/>
      <c r="AKA118" s="72"/>
      <c r="AKB118" s="72"/>
      <c r="AKC118" s="72"/>
      <c r="AKD118" s="72"/>
      <c r="AKE118" s="72"/>
      <c r="AKF118" s="72"/>
      <c r="AKG118" s="72"/>
      <c r="AKH118" s="72"/>
      <c r="AKI118" s="72"/>
      <c r="AKJ118" s="72"/>
      <c r="AKK118" s="72"/>
      <c r="AKL118" s="72"/>
      <c r="AKM118" s="72"/>
      <c r="AKN118" s="72"/>
      <c r="AKO118" s="72"/>
      <c r="AKP118" s="72"/>
      <c r="AKQ118" s="72"/>
      <c r="AKR118" s="72"/>
      <c r="AKS118" s="72"/>
      <c r="AKT118" s="72"/>
      <c r="AKU118" s="72"/>
      <c r="AKV118" s="72"/>
      <c r="AKW118" s="72"/>
      <c r="AKX118" s="72"/>
      <c r="AKY118" s="72"/>
      <c r="AKZ118" s="72"/>
      <c r="ALA118" s="72"/>
      <c r="ALB118" s="72"/>
      <c r="ALC118" s="72"/>
      <c r="ALD118" s="72"/>
      <c r="ALE118" s="72"/>
      <c r="ALF118" s="72"/>
      <c r="ALG118" s="72"/>
      <c r="ALH118" s="72"/>
      <c r="ALI118" s="72"/>
      <c r="ALJ118" s="72"/>
      <c r="ALK118" s="72"/>
      <c r="ALL118" s="72"/>
      <c r="ALM118" s="72"/>
      <c r="ALN118" s="72"/>
      <c r="ALO118" s="72"/>
      <c r="ALP118" s="72"/>
      <c r="ALQ118" s="72"/>
      <c r="ALR118" s="72"/>
      <c r="ALS118" s="72"/>
      <c r="ALT118" s="72"/>
      <c r="ALU118" s="72"/>
      <c r="ALV118" s="72"/>
      <c r="ALW118" s="72"/>
      <c r="ALX118" s="72"/>
      <c r="ALY118" s="72"/>
      <c r="ALZ118" s="72"/>
      <c r="AMA118" s="72"/>
      <c r="AMB118" s="72"/>
      <c r="AMC118" s="72"/>
      <c r="AMD118" s="72"/>
      <c r="AME118" s="72"/>
      <c r="AMF118" s="72"/>
      <c r="AMG118" s="72"/>
      <c r="AMH118" s="72"/>
      <c r="AMI118" s="72"/>
      <c r="AMJ118" s="72"/>
      <c r="AMK118" s="72"/>
      <c r="AML118" s="72"/>
      <c r="AMM118" s="72"/>
      <c r="AMN118" s="72"/>
      <c r="AMO118" s="72"/>
      <c r="AMP118" s="72"/>
      <c r="AMQ118" s="72"/>
      <c r="AMR118" s="72"/>
      <c r="AMS118" s="72"/>
      <c r="AMT118" s="72"/>
      <c r="AMU118" s="72"/>
      <c r="AMV118" s="72"/>
      <c r="AMW118" s="72"/>
      <c r="AMX118" s="72"/>
      <c r="AMY118" s="72"/>
      <c r="AMZ118" s="72"/>
      <c r="ANA118" s="72"/>
      <c r="ANB118" s="72"/>
      <c r="ANC118" s="72"/>
      <c r="AND118" s="72"/>
      <c r="ANE118" s="72"/>
      <c r="ANF118" s="72"/>
      <c r="ANG118" s="72"/>
      <c r="ANH118" s="72"/>
      <c r="ANI118" s="72"/>
      <c r="ANJ118" s="72"/>
      <c r="ANK118" s="72"/>
      <c r="ANL118" s="72"/>
      <c r="ANM118" s="72"/>
      <c r="ANN118" s="72"/>
      <c r="ANO118" s="72"/>
      <c r="ANP118" s="72"/>
      <c r="ANQ118" s="72"/>
      <c r="ANR118" s="72"/>
      <c r="ANS118" s="72"/>
      <c r="ANT118" s="72"/>
      <c r="ANU118" s="72"/>
      <c r="ANV118" s="72"/>
      <c r="ANW118" s="72"/>
      <c r="ANX118" s="72"/>
      <c r="ANY118" s="72"/>
      <c r="ANZ118" s="72"/>
      <c r="AOA118" s="72"/>
      <c r="AOB118" s="72"/>
      <c r="AOC118" s="72"/>
      <c r="AOD118" s="72"/>
      <c r="AOE118" s="72"/>
      <c r="AOF118" s="72"/>
      <c r="AOG118" s="72"/>
      <c r="AOH118" s="72"/>
      <c r="AOI118" s="72"/>
      <c r="AOJ118" s="72"/>
      <c r="AOK118" s="72"/>
      <c r="AOL118" s="72"/>
      <c r="AOM118" s="72"/>
      <c r="AON118" s="72"/>
      <c r="AOO118" s="72"/>
      <c r="AOP118" s="72"/>
      <c r="AOQ118" s="72"/>
      <c r="AOR118" s="72"/>
      <c r="AOS118" s="72"/>
      <c r="AOT118" s="72"/>
      <c r="AOU118" s="72"/>
      <c r="AOV118" s="72"/>
      <c r="AOW118" s="72"/>
      <c r="AOX118" s="72"/>
      <c r="AOY118" s="72"/>
      <c r="AOZ118" s="72"/>
      <c r="APA118" s="72"/>
      <c r="APB118" s="72"/>
      <c r="APC118" s="72"/>
      <c r="APD118" s="72"/>
      <c r="APE118" s="72"/>
      <c r="APF118" s="72"/>
      <c r="APG118" s="72"/>
      <c r="APH118" s="72"/>
      <c r="API118" s="72"/>
      <c r="APJ118" s="72"/>
      <c r="APK118" s="72"/>
      <c r="APL118" s="72"/>
      <c r="APM118" s="72"/>
      <c r="APN118" s="72"/>
      <c r="APO118" s="72"/>
      <c r="APP118" s="72"/>
      <c r="APQ118" s="72"/>
      <c r="APR118" s="72"/>
      <c r="APS118" s="72"/>
      <c r="APT118" s="72"/>
      <c r="APU118" s="72"/>
      <c r="APV118" s="72"/>
      <c r="APW118" s="72"/>
      <c r="APX118" s="72"/>
      <c r="APY118" s="72"/>
      <c r="APZ118" s="72"/>
      <c r="AQA118" s="72"/>
      <c r="AQB118" s="72"/>
      <c r="AQC118" s="72"/>
      <c r="AQD118" s="72"/>
      <c r="AQE118" s="72"/>
      <c r="AQF118" s="72"/>
      <c r="AQG118" s="72"/>
      <c r="AQH118" s="72"/>
      <c r="AQI118" s="72"/>
      <c r="AQJ118" s="72"/>
      <c r="AQK118" s="72"/>
      <c r="AQL118" s="72"/>
      <c r="AQM118" s="72"/>
      <c r="AQN118" s="72"/>
      <c r="AQO118" s="72"/>
      <c r="AQP118" s="72"/>
      <c r="AQQ118" s="72"/>
      <c r="AQR118" s="72"/>
      <c r="AQS118" s="72"/>
      <c r="AQT118" s="72"/>
      <c r="AQU118" s="72"/>
      <c r="AQV118" s="72"/>
      <c r="AQW118" s="72"/>
      <c r="AQX118" s="72"/>
      <c r="AQY118" s="72"/>
      <c r="AQZ118" s="72"/>
      <c r="ARA118" s="72"/>
      <c r="ARB118" s="72"/>
      <c r="ARC118" s="72"/>
      <c r="ARD118" s="72"/>
      <c r="ARE118" s="72"/>
      <c r="ARF118" s="72"/>
      <c r="ARG118" s="72"/>
      <c r="ARH118" s="72"/>
      <c r="ARI118" s="72"/>
      <c r="ARJ118" s="72"/>
      <c r="ARK118" s="72"/>
      <c r="ARL118" s="72"/>
      <c r="ARM118" s="72"/>
      <c r="ARN118" s="72"/>
      <c r="ARO118" s="72"/>
      <c r="ARP118" s="72"/>
      <c r="ARQ118" s="72"/>
      <c r="ARR118" s="72"/>
      <c r="ARS118" s="72"/>
      <c r="ART118" s="72"/>
      <c r="ARU118" s="72"/>
      <c r="ARV118" s="72"/>
      <c r="ARW118" s="72"/>
      <c r="ARX118" s="72"/>
      <c r="ARY118" s="72"/>
      <c r="ARZ118" s="72"/>
      <c r="ASA118" s="72"/>
      <c r="ASB118" s="72"/>
      <c r="ASC118" s="72"/>
      <c r="ASD118" s="72"/>
      <c r="ASE118" s="72"/>
      <c r="ASF118" s="72"/>
      <c r="ASG118" s="72"/>
      <c r="ASH118" s="72"/>
      <c r="ASI118" s="72"/>
      <c r="ASJ118" s="72"/>
      <c r="ASK118" s="72"/>
      <c r="ASL118" s="72"/>
      <c r="ASM118" s="72"/>
      <c r="ASN118" s="72"/>
      <c r="ASO118" s="72"/>
      <c r="ASP118" s="72"/>
      <c r="ASQ118" s="72"/>
      <c r="ASR118" s="72"/>
      <c r="ASS118" s="72"/>
      <c r="AST118" s="72"/>
      <c r="ASU118" s="72"/>
      <c r="ASV118" s="72"/>
      <c r="ASW118" s="72"/>
      <c r="ASX118" s="72"/>
      <c r="ASY118" s="72"/>
      <c r="ASZ118" s="72"/>
      <c r="ATA118" s="72"/>
      <c r="ATB118" s="72"/>
      <c r="ATC118" s="72"/>
      <c r="ATD118" s="72"/>
      <c r="ATE118" s="72"/>
      <c r="ATF118" s="72"/>
      <c r="ATG118" s="72"/>
      <c r="ATH118" s="72"/>
      <c r="ATI118" s="72"/>
      <c r="ATJ118" s="72"/>
      <c r="ATK118" s="72"/>
      <c r="ATL118" s="72"/>
      <c r="ATM118" s="72"/>
      <c r="ATN118" s="72"/>
      <c r="ATO118" s="72"/>
      <c r="ATP118" s="72"/>
      <c r="ATQ118" s="72"/>
      <c r="ATR118" s="72"/>
      <c r="ATS118" s="72"/>
      <c r="ATT118" s="72"/>
      <c r="ATU118" s="72"/>
      <c r="ATV118" s="72"/>
      <c r="ATW118" s="72"/>
      <c r="ATX118" s="72"/>
      <c r="ATY118" s="72"/>
      <c r="ATZ118" s="72"/>
      <c r="AUA118" s="72"/>
      <c r="AUB118" s="72"/>
      <c r="AUC118" s="72"/>
      <c r="AUD118" s="72"/>
      <c r="AUE118" s="72"/>
      <c r="AUF118" s="72"/>
      <c r="AUG118" s="72"/>
      <c r="AUH118" s="72"/>
      <c r="AUI118" s="72"/>
      <c r="AUJ118" s="72"/>
      <c r="AUK118" s="72"/>
      <c r="AUL118" s="72"/>
      <c r="AUM118" s="72"/>
      <c r="AUN118" s="72"/>
      <c r="AUO118" s="72"/>
      <c r="AUP118" s="72"/>
      <c r="AUQ118" s="72"/>
      <c r="AUR118" s="72"/>
      <c r="AUS118" s="72"/>
      <c r="AUT118" s="72"/>
      <c r="AUU118" s="72"/>
      <c r="AUV118" s="72"/>
      <c r="AUW118" s="72"/>
      <c r="AUX118" s="72"/>
      <c r="AUY118" s="72"/>
      <c r="AUZ118" s="72"/>
      <c r="AVA118" s="72"/>
      <c r="AVB118" s="72"/>
      <c r="AVC118" s="72"/>
      <c r="AVD118" s="72"/>
      <c r="AVE118" s="72"/>
      <c r="AVF118" s="72"/>
      <c r="AVG118" s="72"/>
      <c r="AVH118" s="72"/>
      <c r="AVI118" s="72"/>
      <c r="AVJ118" s="72"/>
      <c r="AVK118" s="72"/>
      <c r="AVL118" s="72"/>
      <c r="AVM118" s="72"/>
      <c r="AVN118" s="72"/>
      <c r="AVO118" s="72"/>
      <c r="AVP118" s="72"/>
      <c r="AVQ118" s="72"/>
      <c r="AVR118" s="72"/>
      <c r="AVS118" s="72"/>
      <c r="AVT118" s="72"/>
      <c r="AVU118" s="72"/>
      <c r="AVV118" s="72"/>
      <c r="AVW118" s="72"/>
      <c r="AVX118" s="72"/>
      <c r="AVY118" s="72"/>
      <c r="AVZ118" s="72"/>
      <c r="AWA118" s="72"/>
      <c r="AWB118" s="72"/>
      <c r="AWC118" s="72"/>
      <c r="AWD118" s="72"/>
      <c r="AWE118" s="72"/>
      <c r="AWF118" s="72"/>
      <c r="AWG118" s="72"/>
      <c r="AWH118" s="72"/>
      <c r="AWI118" s="72"/>
      <c r="AWJ118" s="72"/>
      <c r="AWK118" s="72"/>
      <c r="AWL118" s="72"/>
      <c r="AWM118" s="72"/>
      <c r="AWN118" s="72"/>
      <c r="AWO118" s="72"/>
      <c r="AWP118" s="72"/>
      <c r="AWQ118" s="72"/>
      <c r="AWR118" s="72"/>
      <c r="AWS118" s="72"/>
      <c r="AWT118" s="72"/>
      <c r="AWU118" s="72"/>
      <c r="AWV118" s="72"/>
      <c r="AWW118" s="72"/>
      <c r="AWX118" s="72"/>
      <c r="AWY118" s="72"/>
      <c r="AWZ118" s="72"/>
      <c r="AXA118" s="72"/>
      <c r="AXB118" s="72"/>
      <c r="AXC118" s="72"/>
      <c r="AXD118" s="72"/>
      <c r="AXE118" s="72"/>
      <c r="AXF118" s="72"/>
      <c r="AXG118" s="72"/>
      <c r="AXH118" s="72"/>
      <c r="AXI118" s="72"/>
      <c r="AXJ118" s="72"/>
      <c r="AXK118" s="72"/>
      <c r="AXL118" s="72"/>
      <c r="AXM118" s="72"/>
      <c r="AXN118" s="72"/>
      <c r="AXO118" s="72"/>
      <c r="AXP118" s="72"/>
      <c r="AXQ118" s="72"/>
      <c r="AXR118" s="72"/>
      <c r="AXS118" s="72"/>
      <c r="AXT118" s="72"/>
      <c r="AXU118" s="72"/>
      <c r="AXV118" s="72"/>
      <c r="AXW118" s="72"/>
      <c r="AXX118" s="72"/>
      <c r="AXY118" s="72"/>
      <c r="AXZ118" s="72"/>
      <c r="AYA118" s="72"/>
      <c r="AYB118" s="72"/>
      <c r="AYC118" s="72"/>
      <c r="AYD118" s="72"/>
      <c r="AYE118" s="72"/>
      <c r="AYF118" s="72"/>
      <c r="AYG118" s="72"/>
      <c r="AYH118" s="72"/>
      <c r="AYI118" s="72"/>
      <c r="AYJ118" s="72"/>
      <c r="AYK118" s="72"/>
      <c r="AYL118" s="72"/>
      <c r="AYM118" s="72"/>
      <c r="AYN118" s="72"/>
      <c r="AYO118" s="72"/>
      <c r="AYP118" s="72"/>
      <c r="AYQ118" s="72"/>
      <c r="AYR118" s="72"/>
      <c r="AYS118" s="72"/>
      <c r="AYT118" s="72"/>
      <c r="AYU118" s="72"/>
      <c r="AYV118" s="72"/>
      <c r="AYW118" s="72"/>
      <c r="AYX118" s="72"/>
      <c r="AYY118" s="72"/>
      <c r="AYZ118" s="72"/>
      <c r="AZA118" s="72"/>
      <c r="AZB118" s="72"/>
      <c r="AZC118" s="72"/>
      <c r="AZD118" s="72"/>
      <c r="AZE118" s="72"/>
      <c r="AZF118" s="72"/>
      <c r="AZG118" s="72"/>
      <c r="AZH118" s="72"/>
      <c r="AZI118" s="72"/>
      <c r="AZJ118" s="72"/>
      <c r="AZK118" s="72"/>
      <c r="AZL118" s="72"/>
      <c r="AZM118" s="72"/>
      <c r="AZN118" s="72"/>
      <c r="AZO118" s="72"/>
      <c r="AZP118" s="72"/>
      <c r="AZQ118" s="72"/>
      <c r="AZR118" s="72"/>
      <c r="AZS118" s="72"/>
      <c r="AZT118" s="72"/>
      <c r="AZU118" s="72"/>
      <c r="AZV118" s="72"/>
      <c r="AZW118" s="72"/>
      <c r="AZX118" s="72"/>
      <c r="AZY118" s="72"/>
      <c r="AZZ118" s="72"/>
      <c r="BAA118" s="72"/>
      <c r="BAB118" s="72"/>
      <c r="BAC118" s="72"/>
      <c r="BAD118" s="72"/>
      <c r="BAE118" s="72"/>
      <c r="BAF118" s="72"/>
      <c r="BAG118" s="72"/>
      <c r="BAH118" s="72"/>
      <c r="BAI118" s="72"/>
      <c r="BAJ118" s="72"/>
      <c r="BAK118" s="72"/>
      <c r="BAL118" s="72"/>
      <c r="BAM118" s="72"/>
      <c r="BAN118" s="72"/>
      <c r="BAO118" s="72"/>
      <c r="BAP118" s="72"/>
      <c r="BAQ118" s="72"/>
      <c r="BAR118" s="72"/>
      <c r="BAS118" s="72"/>
      <c r="BAT118" s="72"/>
      <c r="BAU118" s="72"/>
      <c r="BAV118" s="72"/>
      <c r="BAW118" s="72"/>
      <c r="BAX118" s="72"/>
      <c r="BAY118" s="72"/>
      <c r="BAZ118" s="72"/>
      <c r="BBA118" s="72"/>
      <c r="BBB118" s="72"/>
      <c r="BBC118" s="72"/>
      <c r="BBD118" s="72"/>
      <c r="BBE118" s="72"/>
      <c r="BBF118" s="72"/>
      <c r="BBG118" s="72"/>
      <c r="BBH118" s="72"/>
      <c r="BBI118" s="72"/>
      <c r="BBJ118" s="72"/>
      <c r="BBK118" s="72"/>
      <c r="BBL118" s="72"/>
      <c r="BBM118" s="72"/>
      <c r="BBN118" s="72"/>
      <c r="BBO118" s="72"/>
      <c r="BBP118" s="72"/>
      <c r="BBQ118" s="72"/>
      <c r="BBR118" s="72"/>
      <c r="BBS118" s="72"/>
      <c r="BBT118" s="72"/>
      <c r="BBU118" s="72"/>
      <c r="BBV118" s="72"/>
      <c r="BBW118" s="72"/>
      <c r="BBX118" s="72"/>
      <c r="BBY118" s="72"/>
      <c r="BBZ118" s="72"/>
      <c r="BCA118" s="72"/>
      <c r="BCB118" s="72"/>
      <c r="BCC118" s="72"/>
      <c r="BCD118" s="72"/>
      <c r="BCE118" s="72"/>
      <c r="BCF118" s="72"/>
      <c r="BCG118" s="72"/>
      <c r="BCH118" s="72"/>
      <c r="BCI118" s="72"/>
      <c r="BCJ118" s="72"/>
      <c r="BCK118" s="72"/>
      <c r="BCL118" s="72"/>
      <c r="BCM118" s="72"/>
      <c r="BCN118" s="72"/>
      <c r="BCO118" s="72"/>
      <c r="BCP118" s="72"/>
      <c r="BCQ118" s="72"/>
      <c r="BCR118" s="72"/>
      <c r="BCS118" s="72"/>
      <c r="BCT118" s="72"/>
      <c r="BCU118" s="72"/>
      <c r="BCV118" s="72"/>
      <c r="BCW118" s="72"/>
      <c r="BCX118" s="72"/>
      <c r="BCY118" s="72"/>
      <c r="BCZ118" s="72"/>
      <c r="BDA118" s="72"/>
      <c r="BDB118" s="72"/>
      <c r="BDC118" s="72"/>
      <c r="BDD118" s="72"/>
      <c r="BDE118" s="72"/>
      <c r="BDF118" s="72"/>
      <c r="BDG118" s="72"/>
      <c r="BDH118" s="72"/>
      <c r="BDI118" s="72"/>
      <c r="BDJ118" s="72"/>
      <c r="BDK118" s="72"/>
      <c r="BDL118" s="72"/>
      <c r="BDM118" s="72"/>
      <c r="BDN118" s="72"/>
      <c r="BDO118" s="72"/>
      <c r="BDP118" s="72"/>
      <c r="BDQ118" s="72"/>
      <c r="BDR118" s="72"/>
      <c r="BDS118" s="72"/>
      <c r="BDT118" s="72"/>
      <c r="BDU118" s="72"/>
      <c r="BDV118" s="72"/>
      <c r="BDW118" s="72"/>
      <c r="BDX118" s="72"/>
      <c r="BDY118" s="72"/>
      <c r="BDZ118" s="72"/>
      <c r="BEA118" s="72"/>
      <c r="BEB118" s="72"/>
      <c r="BEC118" s="72"/>
      <c r="BED118" s="72"/>
      <c r="BEE118" s="72"/>
      <c r="BEF118" s="72"/>
      <c r="BEG118" s="72"/>
      <c r="BEH118" s="72"/>
      <c r="BEI118" s="72"/>
      <c r="BEJ118" s="72"/>
      <c r="BEK118" s="72"/>
      <c r="BEL118" s="72"/>
      <c r="BEM118" s="72"/>
      <c r="BEN118" s="72"/>
      <c r="BEO118" s="72"/>
      <c r="BEP118" s="72"/>
      <c r="BEQ118" s="72"/>
      <c r="BER118" s="72"/>
      <c r="BES118" s="72"/>
      <c r="BET118" s="72"/>
      <c r="BEU118" s="72"/>
      <c r="BEV118" s="72"/>
      <c r="BEW118" s="72"/>
      <c r="BEX118" s="72"/>
      <c r="BEY118" s="72"/>
      <c r="BEZ118" s="72"/>
      <c r="BFA118" s="72"/>
      <c r="BFB118" s="72"/>
      <c r="BFC118" s="72"/>
      <c r="BFD118" s="72"/>
      <c r="BFE118" s="72"/>
      <c r="BFF118" s="72"/>
      <c r="BFG118" s="72"/>
      <c r="BFH118" s="72"/>
      <c r="BFI118" s="72"/>
      <c r="BFJ118" s="72"/>
      <c r="BFK118" s="72"/>
      <c r="BFL118" s="72"/>
      <c r="BFM118" s="72"/>
      <c r="BFN118" s="72"/>
      <c r="BFO118" s="72"/>
      <c r="BFP118" s="72"/>
      <c r="BFQ118" s="72"/>
      <c r="BFR118" s="72"/>
      <c r="BFS118" s="72"/>
      <c r="BFT118" s="72"/>
      <c r="BFU118" s="72"/>
      <c r="BFV118" s="72"/>
      <c r="BFW118" s="72"/>
      <c r="BFX118" s="72"/>
      <c r="BFY118" s="72"/>
      <c r="BFZ118" s="72"/>
      <c r="BGA118" s="72"/>
      <c r="BGB118" s="72"/>
      <c r="BGC118" s="72"/>
      <c r="BGD118" s="72"/>
      <c r="BGE118" s="72"/>
      <c r="BGF118" s="72"/>
      <c r="BGG118" s="72"/>
      <c r="BGH118" s="72"/>
      <c r="BGI118" s="72"/>
      <c r="BGJ118" s="72"/>
      <c r="BGK118" s="72"/>
      <c r="BGL118" s="72"/>
      <c r="BGM118" s="72"/>
      <c r="BGN118" s="72"/>
      <c r="BGO118" s="72"/>
      <c r="BGP118" s="72"/>
      <c r="BGQ118" s="72"/>
      <c r="BGR118" s="72"/>
      <c r="BGS118" s="72"/>
      <c r="BGT118" s="72"/>
      <c r="BGU118" s="72"/>
      <c r="BGV118" s="72"/>
      <c r="BGW118" s="72"/>
      <c r="BGX118" s="72"/>
      <c r="BGY118" s="72"/>
      <c r="BGZ118" s="72"/>
      <c r="BHA118" s="72"/>
      <c r="BHB118" s="72"/>
      <c r="BHC118" s="72"/>
      <c r="BHD118" s="72"/>
      <c r="BHE118" s="72"/>
      <c r="BHF118" s="72"/>
      <c r="BHG118" s="72"/>
      <c r="BHH118" s="72"/>
      <c r="BHI118" s="72"/>
      <c r="BHJ118" s="72"/>
      <c r="BHK118" s="72"/>
      <c r="BHL118" s="72"/>
      <c r="BHM118" s="72"/>
      <c r="BHN118" s="72"/>
      <c r="BHO118" s="72"/>
      <c r="BHP118" s="72"/>
      <c r="BHQ118" s="72"/>
      <c r="BHR118" s="72"/>
      <c r="BHS118" s="72"/>
      <c r="BHT118" s="72"/>
      <c r="BHU118" s="72"/>
      <c r="BHV118" s="72"/>
      <c r="BHW118" s="72"/>
      <c r="BHX118" s="72"/>
      <c r="BHY118" s="72"/>
      <c r="BHZ118" s="72"/>
      <c r="BIA118" s="72"/>
      <c r="BIB118" s="72"/>
      <c r="BIC118" s="72"/>
      <c r="BID118" s="72"/>
      <c r="BIE118" s="72"/>
      <c r="BIF118" s="72"/>
      <c r="BIG118" s="72"/>
      <c r="BIH118" s="72"/>
      <c r="BII118" s="72"/>
      <c r="BIJ118" s="72"/>
      <c r="BIK118" s="72"/>
      <c r="BIL118" s="72"/>
      <c r="BIM118" s="72"/>
      <c r="BIN118" s="72"/>
      <c r="BIO118" s="72"/>
      <c r="BIP118" s="72"/>
      <c r="BIQ118" s="72"/>
      <c r="BIR118" s="72"/>
      <c r="BIS118" s="72"/>
      <c r="BIT118" s="72"/>
      <c r="BIU118" s="72"/>
      <c r="BIV118" s="72"/>
      <c r="BIW118" s="72"/>
      <c r="BIX118" s="72"/>
      <c r="BIY118" s="72"/>
      <c r="BIZ118" s="72"/>
    </row>
    <row r="119" spans="1:1612" s="13" customFormat="1" ht="30" customHeight="1">
      <c r="A119" s="130" t="s">
        <v>34</v>
      </c>
      <c r="B119" s="130"/>
      <c r="C119" s="131" t="s">
        <v>76</v>
      </c>
      <c r="D119" s="162">
        <v>2016</v>
      </c>
      <c r="E119" s="162">
        <v>2018</v>
      </c>
      <c r="F119" s="25">
        <v>2016</v>
      </c>
      <c r="G119" s="26">
        <f>G122+G160+G162+G165+G167</f>
        <v>142816.63402999999</v>
      </c>
      <c r="H119" s="26">
        <f>H122+H160+H162+H165</f>
        <v>0</v>
      </c>
      <c r="I119" s="26">
        <f>I122+I160+I162+I165</f>
        <v>128056.0992</v>
      </c>
      <c r="J119" s="26">
        <f>J122+J160+J162+J165</f>
        <v>0</v>
      </c>
      <c r="K119" s="26">
        <f>K122+K160+K162+K165+K167</f>
        <v>14760.534830000001</v>
      </c>
      <c r="L119" s="26">
        <f>L122+L157+L162+L165</f>
        <v>0</v>
      </c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  <c r="FN119" s="72"/>
      <c r="FO119" s="72"/>
      <c r="FP119" s="72"/>
      <c r="FQ119" s="72"/>
      <c r="FR119" s="72"/>
      <c r="FS119" s="72"/>
      <c r="FT119" s="72"/>
      <c r="FU119" s="72"/>
      <c r="FV119" s="72"/>
      <c r="FW119" s="72"/>
      <c r="FX119" s="72"/>
      <c r="FY119" s="72"/>
      <c r="FZ119" s="72"/>
      <c r="GA119" s="72"/>
      <c r="GB119" s="72"/>
      <c r="GC119" s="72"/>
      <c r="GD119" s="72"/>
      <c r="GE119" s="72"/>
      <c r="GF119" s="72"/>
      <c r="GG119" s="72"/>
      <c r="GH119" s="72"/>
      <c r="GI119" s="72"/>
      <c r="GJ119" s="72"/>
      <c r="GK119" s="72"/>
      <c r="GL119" s="72"/>
      <c r="GM119" s="72"/>
      <c r="GN119" s="72"/>
      <c r="GO119" s="72"/>
      <c r="GP119" s="72"/>
      <c r="GQ119" s="72"/>
      <c r="GR119" s="72"/>
      <c r="GS119" s="72"/>
      <c r="GT119" s="72"/>
      <c r="GU119" s="72"/>
      <c r="GV119" s="72"/>
      <c r="GW119" s="72"/>
      <c r="GX119" s="72"/>
      <c r="GY119" s="72"/>
      <c r="GZ119" s="72"/>
      <c r="HA119" s="72"/>
      <c r="HB119" s="72"/>
      <c r="HC119" s="72"/>
      <c r="HD119" s="72"/>
      <c r="HE119" s="72"/>
      <c r="HF119" s="72"/>
      <c r="HG119" s="72"/>
      <c r="HH119" s="72"/>
      <c r="HI119" s="72"/>
      <c r="HJ119" s="72"/>
      <c r="HK119" s="72"/>
      <c r="HL119" s="72"/>
      <c r="HM119" s="72"/>
      <c r="HN119" s="72"/>
      <c r="HO119" s="72"/>
      <c r="HP119" s="72"/>
      <c r="HQ119" s="72"/>
      <c r="HR119" s="72"/>
      <c r="HS119" s="72"/>
      <c r="HT119" s="72"/>
      <c r="HU119" s="72"/>
      <c r="HV119" s="72"/>
      <c r="HW119" s="72"/>
      <c r="HX119" s="72"/>
      <c r="HY119" s="72"/>
      <c r="HZ119" s="72"/>
      <c r="IA119" s="72"/>
      <c r="IB119" s="72"/>
      <c r="IC119" s="72"/>
      <c r="ID119" s="72"/>
      <c r="IE119" s="72"/>
      <c r="IF119" s="72"/>
      <c r="IG119" s="72"/>
      <c r="IH119" s="72"/>
      <c r="II119" s="72"/>
      <c r="IJ119" s="72"/>
      <c r="IK119" s="72"/>
      <c r="IL119" s="72"/>
      <c r="IM119" s="72"/>
      <c r="IN119" s="72"/>
      <c r="IO119" s="72"/>
      <c r="IP119" s="72"/>
      <c r="IQ119" s="72"/>
      <c r="IR119" s="72"/>
      <c r="IS119" s="72"/>
      <c r="IT119" s="72"/>
      <c r="IU119" s="72"/>
      <c r="IV119" s="72"/>
      <c r="IW119" s="72"/>
      <c r="IX119" s="72"/>
      <c r="IY119" s="72"/>
      <c r="IZ119" s="72"/>
      <c r="JA119" s="72"/>
      <c r="JB119" s="72"/>
      <c r="JC119" s="72"/>
      <c r="JD119" s="72"/>
      <c r="JE119" s="72"/>
      <c r="JF119" s="72"/>
      <c r="JG119" s="72"/>
      <c r="JH119" s="72"/>
      <c r="JI119" s="72"/>
      <c r="JJ119" s="72"/>
      <c r="JK119" s="72"/>
      <c r="JL119" s="72"/>
      <c r="JM119" s="72"/>
      <c r="JN119" s="72"/>
      <c r="JO119" s="72"/>
      <c r="JP119" s="72"/>
      <c r="JQ119" s="72"/>
      <c r="JR119" s="72"/>
      <c r="JS119" s="72"/>
      <c r="JT119" s="72"/>
      <c r="JU119" s="72"/>
      <c r="JV119" s="72"/>
      <c r="JW119" s="72"/>
      <c r="JX119" s="72"/>
      <c r="JY119" s="72"/>
      <c r="JZ119" s="72"/>
      <c r="KA119" s="72"/>
      <c r="KB119" s="72"/>
      <c r="KC119" s="72"/>
      <c r="KD119" s="72"/>
      <c r="KE119" s="72"/>
      <c r="KF119" s="72"/>
      <c r="KG119" s="72"/>
      <c r="KH119" s="72"/>
      <c r="KI119" s="72"/>
      <c r="KJ119" s="72"/>
      <c r="KK119" s="72"/>
      <c r="KL119" s="72"/>
      <c r="KM119" s="72"/>
      <c r="KN119" s="72"/>
      <c r="KO119" s="72"/>
      <c r="KP119" s="72"/>
      <c r="KQ119" s="72"/>
      <c r="KR119" s="72"/>
      <c r="KS119" s="72"/>
      <c r="KT119" s="72"/>
      <c r="KU119" s="72"/>
      <c r="KV119" s="72"/>
      <c r="KW119" s="72"/>
      <c r="KX119" s="72"/>
      <c r="KY119" s="72"/>
      <c r="KZ119" s="72"/>
      <c r="LA119" s="72"/>
      <c r="LB119" s="72"/>
      <c r="LC119" s="72"/>
      <c r="LD119" s="72"/>
      <c r="LE119" s="72"/>
      <c r="LF119" s="72"/>
      <c r="LG119" s="72"/>
      <c r="LH119" s="72"/>
      <c r="LI119" s="72"/>
      <c r="LJ119" s="72"/>
      <c r="LK119" s="72"/>
      <c r="LL119" s="72"/>
      <c r="LM119" s="72"/>
      <c r="LN119" s="72"/>
      <c r="LO119" s="72"/>
      <c r="LP119" s="72"/>
      <c r="LQ119" s="72"/>
      <c r="LR119" s="72"/>
      <c r="LS119" s="72"/>
      <c r="LT119" s="72"/>
      <c r="LU119" s="72"/>
      <c r="LV119" s="72"/>
      <c r="LW119" s="72"/>
      <c r="LX119" s="72"/>
      <c r="LY119" s="72"/>
      <c r="LZ119" s="72"/>
      <c r="MA119" s="72"/>
      <c r="MB119" s="72"/>
      <c r="MC119" s="72"/>
      <c r="MD119" s="72"/>
      <c r="ME119" s="72"/>
      <c r="MF119" s="72"/>
      <c r="MG119" s="72"/>
      <c r="MH119" s="72"/>
      <c r="MI119" s="72"/>
      <c r="MJ119" s="72"/>
      <c r="MK119" s="72"/>
      <c r="ML119" s="72"/>
      <c r="MM119" s="72"/>
      <c r="MN119" s="72"/>
      <c r="MO119" s="72"/>
      <c r="MP119" s="72"/>
      <c r="MQ119" s="72"/>
      <c r="MR119" s="72"/>
      <c r="MS119" s="72"/>
      <c r="MT119" s="72"/>
      <c r="MU119" s="72"/>
      <c r="MV119" s="72"/>
      <c r="MW119" s="72"/>
      <c r="MX119" s="72"/>
      <c r="MY119" s="72"/>
      <c r="MZ119" s="72"/>
      <c r="NA119" s="72"/>
      <c r="NB119" s="72"/>
      <c r="NC119" s="72"/>
      <c r="ND119" s="72"/>
      <c r="NE119" s="72"/>
      <c r="NF119" s="72"/>
      <c r="NG119" s="72"/>
      <c r="NH119" s="72"/>
      <c r="NI119" s="72"/>
      <c r="NJ119" s="72"/>
      <c r="NK119" s="72"/>
      <c r="NL119" s="72"/>
      <c r="NM119" s="72"/>
      <c r="NN119" s="72"/>
      <c r="NO119" s="72"/>
      <c r="NP119" s="72"/>
      <c r="NQ119" s="72"/>
      <c r="NR119" s="72"/>
      <c r="NS119" s="72"/>
      <c r="NT119" s="72"/>
      <c r="NU119" s="72"/>
      <c r="NV119" s="72"/>
      <c r="NW119" s="72"/>
      <c r="NX119" s="72"/>
      <c r="NY119" s="72"/>
      <c r="NZ119" s="72"/>
      <c r="OA119" s="72"/>
      <c r="OB119" s="72"/>
      <c r="OC119" s="72"/>
      <c r="OD119" s="72"/>
      <c r="OE119" s="72"/>
      <c r="OF119" s="72"/>
      <c r="OG119" s="72"/>
      <c r="OH119" s="72"/>
      <c r="OI119" s="72"/>
      <c r="OJ119" s="72"/>
      <c r="OK119" s="72"/>
      <c r="OL119" s="72"/>
      <c r="OM119" s="72"/>
      <c r="ON119" s="72"/>
      <c r="OO119" s="72"/>
      <c r="OP119" s="72"/>
      <c r="OQ119" s="72"/>
      <c r="OR119" s="72"/>
      <c r="OS119" s="72"/>
      <c r="OT119" s="72"/>
      <c r="OU119" s="72"/>
      <c r="OV119" s="72"/>
      <c r="OW119" s="72"/>
      <c r="OX119" s="72"/>
      <c r="OY119" s="72"/>
      <c r="OZ119" s="72"/>
      <c r="PA119" s="72"/>
      <c r="PB119" s="72"/>
      <c r="PC119" s="72"/>
      <c r="PD119" s="72"/>
      <c r="PE119" s="72"/>
      <c r="PF119" s="72"/>
      <c r="PG119" s="72"/>
      <c r="PH119" s="72"/>
      <c r="PI119" s="72"/>
      <c r="PJ119" s="72"/>
      <c r="PK119" s="72"/>
      <c r="PL119" s="72"/>
      <c r="PM119" s="72"/>
      <c r="PN119" s="72"/>
      <c r="PO119" s="72"/>
      <c r="PP119" s="72"/>
      <c r="PQ119" s="72"/>
      <c r="PR119" s="72"/>
      <c r="PS119" s="72"/>
      <c r="PT119" s="72"/>
      <c r="PU119" s="72"/>
      <c r="PV119" s="72"/>
      <c r="PW119" s="72"/>
      <c r="PX119" s="72"/>
      <c r="PY119" s="72"/>
      <c r="PZ119" s="72"/>
      <c r="QA119" s="72"/>
      <c r="QB119" s="72"/>
      <c r="QC119" s="72"/>
      <c r="QD119" s="72"/>
      <c r="QE119" s="72"/>
      <c r="QF119" s="72"/>
      <c r="QG119" s="72"/>
      <c r="QH119" s="72"/>
      <c r="QI119" s="72"/>
      <c r="QJ119" s="72"/>
      <c r="QK119" s="72"/>
      <c r="QL119" s="72"/>
      <c r="QM119" s="72"/>
      <c r="QN119" s="72"/>
      <c r="QO119" s="72"/>
      <c r="QP119" s="72"/>
      <c r="QQ119" s="72"/>
      <c r="QR119" s="72"/>
      <c r="QS119" s="72"/>
      <c r="QT119" s="72"/>
      <c r="QU119" s="72"/>
      <c r="QV119" s="72"/>
      <c r="QW119" s="72"/>
      <c r="QX119" s="72"/>
      <c r="QY119" s="72"/>
      <c r="QZ119" s="72"/>
      <c r="RA119" s="72"/>
      <c r="RB119" s="72"/>
      <c r="RC119" s="72"/>
      <c r="RD119" s="72"/>
      <c r="RE119" s="72"/>
      <c r="RF119" s="72"/>
      <c r="RG119" s="72"/>
      <c r="RH119" s="72"/>
      <c r="RI119" s="72"/>
      <c r="RJ119" s="72"/>
      <c r="RK119" s="72"/>
      <c r="RL119" s="72"/>
      <c r="RM119" s="72"/>
      <c r="RN119" s="72"/>
      <c r="RO119" s="72"/>
      <c r="RP119" s="72"/>
      <c r="RQ119" s="72"/>
      <c r="RR119" s="72"/>
      <c r="RS119" s="72"/>
      <c r="RT119" s="72"/>
      <c r="RU119" s="72"/>
      <c r="RV119" s="72"/>
      <c r="RW119" s="72"/>
      <c r="RX119" s="72"/>
      <c r="RY119" s="72"/>
      <c r="RZ119" s="72"/>
      <c r="SA119" s="72"/>
      <c r="SB119" s="72"/>
      <c r="SC119" s="72"/>
      <c r="SD119" s="72"/>
      <c r="SE119" s="72"/>
      <c r="SF119" s="72"/>
      <c r="SG119" s="72"/>
      <c r="SH119" s="72"/>
      <c r="SI119" s="72"/>
      <c r="SJ119" s="72"/>
      <c r="SK119" s="72"/>
      <c r="SL119" s="72"/>
      <c r="SM119" s="72"/>
      <c r="SN119" s="72"/>
      <c r="SO119" s="72"/>
      <c r="SP119" s="72"/>
      <c r="SQ119" s="72"/>
      <c r="SR119" s="72"/>
      <c r="SS119" s="72"/>
      <c r="ST119" s="72"/>
      <c r="SU119" s="72"/>
      <c r="SV119" s="72"/>
      <c r="SW119" s="72"/>
      <c r="SX119" s="72"/>
      <c r="SY119" s="72"/>
      <c r="SZ119" s="72"/>
      <c r="TA119" s="72"/>
      <c r="TB119" s="72"/>
      <c r="TC119" s="72"/>
      <c r="TD119" s="72"/>
      <c r="TE119" s="72"/>
      <c r="TF119" s="72"/>
      <c r="TG119" s="72"/>
      <c r="TH119" s="72"/>
      <c r="TI119" s="72"/>
      <c r="TJ119" s="72"/>
      <c r="TK119" s="72"/>
      <c r="TL119" s="72"/>
      <c r="TM119" s="72"/>
      <c r="TN119" s="72"/>
      <c r="TO119" s="72"/>
      <c r="TP119" s="72"/>
      <c r="TQ119" s="72"/>
      <c r="TR119" s="72"/>
      <c r="TS119" s="72"/>
      <c r="TT119" s="72"/>
      <c r="TU119" s="72"/>
      <c r="TV119" s="72"/>
      <c r="TW119" s="72"/>
      <c r="TX119" s="72"/>
      <c r="TY119" s="72"/>
      <c r="TZ119" s="72"/>
      <c r="UA119" s="72"/>
      <c r="UB119" s="72"/>
      <c r="UC119" s="72"/>
      <c r="UD119" s="72"/>
      <c r="UE119" s="72"/>
      <c r="UF119" s="72"/>
      <c r="UG119" s="72"/>
      <c r="UH119" s="72"/>
      <c r="UI119" s="72"/>
      <c r="UJ119" s="72"/>
      <c r="UK119" s="72"/>
      <c r="UL119" s="72"/>
      <c r="UM119" s="72"/>
      <c r="UN119" s="72"/>
      <c r="UO119" s="72"/>
      <c r="UP119" s="72"/>
      <c r="UQ119" s="72"/>
      <c r="UR119" s="72"/>
      <c r="US119" s="72"/>
      <c r="UT119" s="72"/>
      <c r="UU119" s="72"/>
      <c r="UV119" s="72"/>
      <c r="UW119" s="72"/>
      <c r="UX119" s="72"/>
      <c r="UY119" s="72"/>
      <c r="UZ119" s="72"/>
      <c r="VA119" s="72"/>
      <c r="VB119" s="72"/>
      <c r="VC119" s="72"/>
      <c r="VD119" s="72"/>
      <c r="VE119" s="72"/>
      <c r="VF119" s="72"/>
      <c r="VG119" s="72"/>
      <c r="VH119" s="72"/>
      <c r="VI119" s="72"/>
      <c r="VJ119" s="72"/>
      <c r="VK119" s="72"/>
      <c r="VL119" s="72"/>
      <c r="VM119" s="72"/>
      <c r="VN119" s="72"/>
      <c r="VO119" s="72"/>
      <c r="VP119" s="72"/>
      <c r="VQ119" s="72"/>
      <c r="VR119" s="72"/>
      <c r="VS119" s="72"/>
      <c r="VT119" s="72"/>
      <c r="VU119" s="72"/>
      <c r="VV119" s="72"/>
      <c r="VW119" s="72"/>
      <c r="VX119" s="72"/>
      <c r="VY119" s="72"/>
      <c r="VZ119" s="72"/>
      <c r="WA119" s="72"/>
      <c r="WB119" s="72"/>
      <c r="WC119" s="72"/>
      <c r="WD119" s="72"/>
      <c r="WE119" s="72"/>
      <c r="WF119" s="72"/>
      <c r="WG119" s="72"/>
      <c r="WH119" s="72"/>
      <c r="WI119" s="72"/>
      <c r="WJ119" s="72"/>
      <c r="WK119" s="72"/>
      <c r="WL119" s="72"/>
      <c r="WM119" s="72"/>
      <c r="WN119" s="72"/>
      <c r="WO119" s="72"/>
      <c r="WP119" s="72"/>
      <c r="WQ119" s="72"/>
      <c r="WR119" s="72"/>
      <c r="WS119" s="72"/>
      <c r="WT119" s="72"/>
      <c r="WU119" s="72"/>
      <c r="WV119" s="72"/>
      <c r="WW119" s="72"/>
      <c r="WX119" s="72"/>
      <c r="WY119" s="72"/>
      <c r="WZ119" s="72"/>
      <c r="XA119" s="72"/>
      <c r="XB119" s="72"/>
      <c r="XC119" s="72"/>
      <c r="XD119" s="72"/>
      <c r="XE119" s="72"/>
      <c r="XF119" s="72"/>
      <c r="XG119" s="72"/>
      <c r="XH119" s="72"/>
      <c r="XI119" s="72"/>
      <c r="XJ119" s="72"/>
      <c r="XK119" s="72"/>
      <c r="XL119" s="72"/>
      <c r="XM119" s="72"/>
      <c r="XN119" s="72"/>
      <c r="XO119" s="72"/>
      <c r="XP119" s="72"/>
      <c r="XQ119" s="72"/>
      <c r="XR119" s="72"/>
      <c r="XS119" s="72"/>
      <c r="XT119" s="72"/>
      <c r="XU119" s="72"/>
      <c r="XV119" s="72"/>
      <c r="XW119" s="72"/>
      <c r="XX119" s="72"/>
      <c r="XY119" s="72"/>
      <c r="XZ119" s="72"/>
      <c r="YA119" s="72"/>
      <c r="YB119" s="72"/>
      <c r="YC119" s="72"/>
      <c r="YD119" s="72"/>
      <c r="YE119" s="72"/>
      <c r="YF119" s="72"/>
      <c r="YG119" s="72"/>
      <c r="YH119" s="72"/>
      <c r="YI119" s="72"/>
      <c r="YJ119" s="72"/>
      <c r="YK119" s="72"/>
      <c r="YL119" s="72"/>
      <c r="YM119" s="72"/>
      <c r="YN119" s="72"/>
      <c r="YO119" s="72"/>
      <c r="YP119" s="72"/>
      <c r="YQ119" s="72"/>
      <c r="YR119" s="72"/>
      <c r="YS119" s="72"/>
      <c r="YT119" s="72"/>
      <c r="YU119" s="72"/>
      <c r="YV119" s="72"/>
      <c r="YW119" s="72"/>
      <c r="YX119" s="72"/>
      <c r="YY119" s="72"/>
      <c r="YZ119" s="72"/>
      <c r="ZA119" s="72"/>
      <c r="ZB119" s="72"/>
      <c r="ZC119" s="72"/>
      <c r="ZD119" s="72"/>
      <c r="ZE119" s="72"/>
      <c r="ZF119" s="72"/>
      <c r="ZG119" s="72"/>
      <c r="ZH119" s="72"/>
      <c r="ZI119" s="72"/>
      <c r="ZJ119" s="72"/>
      <c r="ZK119" s="72"/>
      <c r="ZL119" s="72"/>
      <c r="ZM119" s="72"/>
      <c r="ZN119" s="72"/>
      <c r="ZO119" s="72"/>
      <c r="ZP119" s="72"/>
      <c r="ZQ119" s="72"/>
      <c r="ZR119" s="72"/>
      <c r="ZS119" s="72"/>
      <c r="ZT119" s="72"/>
      <c r="ZU119" s="72"/>
      <c r="ZV119" s="72"/>
      <c r="ZW119" s="72"/>
      <c r="ZX119" s="72"/>
      <c r="ZY119" s="72"/>
      <c r="ZZ119" s="72"/>
      <c r="AAA119" s="72"/>
      <c r="AAB119" s="72"/>
      <c r="AAC119" s="72"/>
      <c r="AAD119" s="72"/>
      <c r="AAE119" s="72"/>
      <c r="AAF119" s="72"/>
      <c r="AAG119" s="72"/>
      <c r="AAH119" s="72"/>
      <c r="AAI119" s="72"/>
      <c r="AAJ119" s="72"/>
      <c r="AAK119" s="72"/>
      <c r="AAL119" s="72"/>
      <c r="AAM119" s="72"/>
      <c r="AAN119" s="72"/>
      <c r="AAO119" s="72"/>
      <c r="AAP119" s="72"/>
      <c r="AAQ119" s="72"/>
      <c r="AAR119" s="72"/>
      <c r="AAS119" s="72"/>
      <c r="AAT119" s="72"/>
      <c r="AAU119" s="72"/>
      <c r="AAV119" s="72"/>
      <c r="AAW119" s="72"/>
      <c r="AAX119" s="72"/>
      <c r="AAY119" s="72"/>
      <c r="AAZ119" s="72"/>
      <c r="ABA119" s="72"/>
      <c r="ABB119" s="72"/>
      <c r="ABC119" s="72"/>
      <c r="ABD119" s="72"/>
      <c r="ABE119" s="72"/>
      <c r="ABF119" s="72"/>
      <c r="ABG119" s="72"/>
      <c r="ABH119" s="72"/>
      <c r="ABI119" s="72"/>
      <c r="ABJ119" s="72"/>
      <c r="ABK119" s="72"/>
      <c r="ABL119" s="72"/>
      <c r="ABM119" s="72"/>
      <c r="ABN119" s="72"/>
      <c r="ABO119" s="72"/>
      <c r="ABP119" s="72"/>
      <c r="ABQ119" s="72"/>
      <c r="ABR119" s="72"/>
      <c r="ABS119" s="72"/>
      <c r="ABT119" s="72"/>
      <c r="ABU119" s="72"/>
      <c r="ABV119" s="72"/>
      <c r="ABW119" s="72"/>
      <c r="ABX119" s="72"/>
      <c r="ABY119" s="72"/>
      <c r="ABZ119" s="72"/>
      <c r="ACA119" s="72"/>
      <c r="ACB119" s="72"/>
      <c r="ACC119" s="72"/>
      <c r="ACD119" s="72"/>
      <c r="ACE119" s="72"/>
      <c r="ACF119" s="72"/>
      <c r="ACG119" s="72"/>
      <c r="ACH119" s="72"/>
      <c r="ACI119" s="72"/>
      <c r="ACJ119" s="72"/>
      <c r="ACK119" s="72"/>
      <c r="ACL119" s="72"/>
      <c r="ACM119" s="72"/>
      <c r="ACN119" s="72"/>
      <c r="ACO119" s="72"/>
      <c r="ACP119" s="72"/>
      <c r="ACQ119" s="72"/>
      <c r="ACR119" s="72"/>
      <c r="ACS119" s="72"/>
      <c r="ACT119" s="72"/>
      <c r="ACU119" s="72"/>
      <c r="ACV119" s="72"/>
      <c r="ACW119" s="72"/>
      <c r="ACX119" s="72"/>
      <c r="ACY119" s="72"/>
      <c r="ACZ119" s="72"/>
      <c r="ADA119" s="72"/>
      <c r="ADB119" s="72"/>
      <c r="ADC119" s="72"/>
      <c r="ADD119" s="72"/>
      <c r="ADE119" s="72"/>
      <c r="ADF119" s="72"/>
      <c r="ADG119" s="72"/>
      <c r="ADH119" s="72"/>
      <c r="ADI119" s="72"/>
      <c r="ADJ119" s="72"/>
      <c r="ADK119" s="72"/>
      <c r="ADL119" s="72"/>
      <c r="ADM119" s="72"/>
      <c r="ADN119" s="72"/>
      <c r="ADO119" s="72"/>
      <c r="ADP119" s="72"/>
      <c r="ADQ119" s="72"/>
      <c r="ADR119" s="72"/>
      <c r="ADS119" s="72"/>
      <c r="ADT119" s="72"/>
      <c r="ADU119" s="72"/>
      <c r="ADV119" s="72"/>
      <c r="ADW119" s="72"/>
      <c r="ADX119" s="72"/>
      <c r="ADY119" s="72"/>
      <c r="ADZ119" s="72"/>
      <c r="AEA119" s="72"/>
      <c r="AEB119" s="72"/>
      <c r="AEC119" s="72"/>
      <c r="AED119" s="72"/>
      <c r="AEE119" s="72"/>
      <c r="AEF119" s="72"/>
      <c r="AEG119" s="72"/>
      <c r="AEH119" s="72"/>
      <c r="AEI119" s="72"/>
      <c r="AEJ119" s="72"/>
      <c r="AEK119" s="72"/>
      <c r="AEL119" s="72"/>
      <c r="AEM119" s="72"/>
      <c r="AEN119" s="72"/>
      <c r="AEO119" s="72"/>
      <c r="AEP119" s="72"/>
      <c r="AEQ119" s="72"/>
      <c r="AER119" s="72"/>
      <c r="AES119" s="72"/>
      <c r="AET119" s="72"/>
      <c r="AEU119" s="72"/>
      <c r="AEV119" s="72"/>
      <c r="AEW119" s="72"/>
      <c r="AEX119" s="72"/>
      <c r="AEY119" s="72"/>
      <c r="AEZ119" s="72"/>
      <c r="AFA119" s="72"/>
      <c r="AFB119" s="72"/>
      <c r="AFC119" s="72"/>
      <c r="AFD119" s="72"/>
      <c r="AFE119" s="72"/>
      <c r="AFF119" s="72"/>
      <c r="AFG119" s="72"/>
      <c r="AFH119" s="72"/>
      <c r="AFI119" s="72"/>
      <c r="AFJ119" s="72"/>
      <c r="AFK119" s="72"/>
      <c r="AFL119" s="72"/>
      <c r="AFM119" s="72"/>
      <c r="AFN119" s="72"/>
      <c r="AFO119" s="72"/>
      <c r="AFP119" s="72"/>
      <c r="AFQ119" s="72"/>
      <c r="AFR119" s="72"/>
      <c r="AFS119" s="72"/>
      <c r="AFT119" s="72"/>
      <c r="AFU119" s="72"/>
      <c r="AFV119" s="72"/>
      <c r="AFW119" s="72"/>
      <c r="AFX119" s="72"/>
      <c r="AFY119" s="72"/>
      <c r="AFZ119" s="72"/>
      <c r="AGA119" s="72"/>
      <c r="AGB119" s="72"/>
      <c r="AGC119" s="72"/>
      <c r="AGD119" s="72"/>
      <c r="AGE119" s="72"/>
      <c r="AGF119" s="72"/>
      <c r="AGG119" s="72"/>
      <c r="AGH119" s="72"/>
      <c r="AGI119" s="72"/>
      <c r="AGJ119" s="72"/>
      <c r="AGK119" s="72"/>
      <c r="AGL119" s="72"/>
      <c r="AGM119" s="72"/>
      <c r="AGN119" s="72"/>
      <c r="AGO119" s="72"/>
      <c r="AGP119" s="72"/>
      <c r="AGQ119" s="72"/>
      <c r="AGR119" s="72"/>
      <c r="AGS119" s="72"/>
      <c r="AGT119" s="72"/>
      <c r="AGU119" s="72"/>
      <c r="AGV119" s="72"/>
      <c r="AGW119" s="72"/>
      <c r="AGX119" s="72"/>
      <c r="AGY119" s="72"/>
      <c r="AGZ119" s="72"/>
      <c r="AHA119" s="72"/>
      <c r="AHB119" s="72"/>
      <c r="AHC119" s="72"/>
      <c r="AHD119" s="72"/>
      <c r="AHE119" s="72"/>
      <c r="AHF119" s="72"/>
      <c r="AHG119" s="72"/>
      <c r="AHH119" s="72"/>
      <c r="AHI119" s="72"/>
      <c r="AHJ119" s="72"/>
      <c r="AHK119" s="72"/>
      <c r="AHL119" s="72"/>
      <c r="AHM119" s="72"/>
      <c r="AHN119" s="72"/>
      <c r="AHO119" s="72"/>
      <c r="AHP119" s="72"/>
      <c r="AHQ119" s="72"/>
      <c r="AHR119" s="72"/>
      <c r="AHS119" s="72"/>
      <c r="AHT119" s="72"/>
      <c r="AHU119" s="72"/>
      <c r="AHV119" s="72"/>
      <c r="AHW119" s="72"/>
      <c r="AHX119" s="72"/>
      <c r="AHY119" s="72"/>
      <c r="AHZ119" s="72"/>
      <c r="AIA119" s="72"/>
      <c r="AIB119" s="72"/>
      <c r="AIC119" s="72"/>
      <c r="AID119" s="72"/>
      <c r="AIE119" s="72"/>
      <c r="AIF119" s="72"/>
      <c r="AIG119" s="72"/>
      <c r="AIH119" s="72"/>
      <c r="AII119" s="72"/>
      <c r="AIJ119" s="72"/>
      <c r="AIK119" s="72"/>
      <c r="AIL119" s="72"/>
      <c r="AIM119" s="72"/>
      <c r="AIN119" s="72"/>
      <c r="AIO119" s="72"/>
      <c r="AIP119" s="72"/>
      <c r="AIQ119" s="72"/>
      <c r="AIR119" s="72"/>
      <c r="AIS119" s="72"/>
      <c r="AIT119" s="72"/>
      <c r="AIU119" s="72"/>
      <c r="AIV119" s="72"/>
      <c r="AIW119" s="72"/>
      <c r="AIX119" s="72"/>
      <c r="AIY119" s="72"/>
      <c r="AIZ119" s="72"/>
      <c r="AJA119" s="72"/>
      <c r="AJB119" s="72"/>
      <c r="AJC119" s="72"/>
      <c r="AJD119" s="72"/>
      <c r="AJE119" s="72"/>
      <c r="AJF119" s="72"/>
      <c r="AJG119" s="72"/>
      <c r="AJH119" s="72"/>
      <c r="AJI119" s="72"/>
      <c r="AJJ119" s="72"/>
      <c r="AJK119" s="72"/>
      <c r="AJL119" s="72"/>
      <c r="AJM119" s="72"/>
      <c r="AJN119" s="72"/>
      <c r="AJO119" s="72"/>
      <c r="AJP119" s="72"/>
      <c r="AJQ119" s="72"/>
      <c r="AJR119" s="72"/>
      <c r="AJS119" s="72"/>
      <c r="AJT119" s="72"/>
      <c r="AJU119" s="72"/>
      <c r="AJV119" s="72"/>
      <c r="AJW119" s="72"/>
      <c r="AJX119" s="72"/>
      <c r="AJY119" s="72"/>
      <c r="AJZ119" s="72"/>
      <c r="AKA119" s="72"/>
      <c r="AKB119" s="72"/>
      <c r="AKC119" s="72"/>
      <c r="AKD119" s="72"/>
      <c r="AKE119" s="72"/>
      <c r="AKF119" s="72"/>
      <c r="AKG119" s="72"/>
      <c r="AKH119" s="72"/>
      <c r="AKI119" s="72"/>
      <c r="AKJ119" s="72"/>
      <c r="AKK119" s="72"/>
      <c r="AKL119" s="72"/>
      <c r="AKM119" s="72"/>
      <c r="AKN119" s="72"/>
      <c r="AKO119" s="72"/>
      <c r="AKP119" s="72"/>
      <c r="AKQ119" s="72"/>
      <c r="AKR119" s="72"/>
      <c r="AKS119" s="72"/>
      <c r="AKT119" s="72"/>
      <c r="AKU119" s="72"/>
      <c r="AKV119" s="72"/>
      <c r="AKW119" s="72"/>
      <c r="AKX119" s="72"/>
      <c r="AKY119" s="72"/>
      <c r="AKZ119" s="72"/>
      <c r="ALA119" s="72"/>
      <c r="ALB119" s="72"/>
      <c r="ALC119" s="72"/>
      <c r="ALD119" s="72"/>
      <c r="ALE119" s="72"/>
      <c r="ALF119" s="72"/>
      <c r="ALG119" s="72"/>
      <c r="ALH119" s="72"/>
      <c r="ALI119" s="72"/>
      <c r="ALJ119" s="72"/>
      <c r="ALK119" s="72"/>
      <c r="ALL119" s="72"/>
      <c r="ALM119" s="72"/>
      <c r="ALN119" s="72"/>
      <c r="ALO119" s="72"/>
      <c r="ALP119" s="72"/>
      <c r="ALQ119" s="72"/>
      <c r="ALR119" s="72"/>
      <c r="ALS119" s="72"/>
      <c r="ALT119" s="72"/>
      <c r="ALU119" s="72"/>
      <c r="ALV119" s="72"/>
      <c r="ALW119" s="72"/>
      <c r="ALX119" s="72"/>
      <c r="ALY119" s="72"/>
      <c r="ALZ119" s="72"/>
      <c r="AMA119" s="72"/>
      <c r="AMB119" s="72"/>
      <c r="AMC119" s="72"/>
      <c r="AMD119" s="72"/>
      <c r="AME119" s="72"/>
      <c r="AMF119" s="72"/>
      <c r="AMG119" s="72"/>
      <c r="AMH119" s="72"/>
      <c r="AMI119" s="72"/>
      <c r="AMJ119" s="72"/>
      <c r="AMK119" s="72"/>
      <c r="AML119" s="72"/>
      <c r="AMM119" s="72"/>
      <c r="AMN119" s="72"/>
      <c r="AMO119" s="72"/>
      <c r="AMP119" s="72"/>
      <c r="AMQ119" s="72"/>
      <c r="AMR119" s="72"/>
      <c r="AMS119" s="72"/>
      <c r="AMT119" s="72"/>
      <c r="AMU119" s="72"/>
      <c r="AMV119" s="72"/>
      <c r="AMW119" s="72"/>
      <c r="AMX119" s="72"/>
      <c r="AMY119" s="72"/>
      <c r="AMZ119" s="72"/>
      <c r="ANA119" s="72"/>
      <c r="ANB119" s="72"/>
      <c r="ANC119" s="72"/>
      <c r="AND119" s="72"/>
      <c r="ANE119" s="72"/>
      <c r="ANF119" s="72"/>
      <c r="ANG119" s="72"/>
      <c r="ANH119" s="72"/>
      <c r="ANI119" s="72"/>
      <c r="ANJ119" s="72"/>
      <c r="ANK119" s="72"/>
      <c r="ANL119" s="72"/>
      <c r="ANM119" s="72"/>
      <c r="ANN119" s="72"/>
      <c r="ANO119" s="72"/>
      <c r="ANP119" s="72"/>
      <c r="ANQ119" s="72"/>
      <c r="ANR119" s="72"/>
      <c r="ANS119" s="72"/>
      <c r="ANT119" s="72"/>
      <c r="ANU119" s="72"/>
      <c r="ANV119" s="72"/>
      <c r="ANW119" s="72"/>
      <c r="ANX119" s="72"/>
      <c r="ANY119" s="72"/>
      <c r="ANZ119" s="72"/>
      <c r="AOA119" s="72"/>
      <c r="AOB119" s="72"/>
      <c r="AOC119" s="72"/>
      <c r="AOD119" s="72"/>
      <c r="AOE119" s="72"/>
      <c r="AOF119" s="72"/>
      <c r="AOG119" s="72"/>
      <c r="AOH119" s="72"/>
      <c r="AOI119" s="72"/>
      <c r="AOJ119" s="72"/>
      <c r="AOK119" s="72"/>
      <c r="AOL119" s="72"/>
      <c r="AOM119" s="72"/>
      <c r="AON119" s="72"/>
      <c r="AOO119" s="72"/>
      <c r="AOP119" s="72"/>
      <c r="AOQ119" s="72"/>
      <c r="AOR119" s="72"/>
      <c r="AOS119" s="72"/>
      <c r="AOT119" s="72"/>
      <c r="AOU119" s="72"/>
      <c r="AOV119" s="72"/>
      <c r="AOW119" s="72"/>
      <c r="AOX119" s="72"/>
      <c r="AOY119" s="72"/>
      <c r="AOZ119" s="72"/>
      <c r="APA119" s="72"/>
      <c r="APB119" s="72"/>
      <c r="APC119" s="72"/>
      <c r="APD119" s="72"/>
      <c r="APE119" s="72"/>
      <c r="APF119" s="72"/>
      <c r="APG119" s="72"/>
      <c r="APH119" s="72"/>
      <c r="API119" s="72"/>
      <c r="APJ119" s="72"/>
      <c r="APK119" s="72"/>
      <c r="APL119" s="72"/>
      <c r="APM119" s="72"/>
      <c r="APN119" s="72"/>
      <c r="APO119" s="72"/>
      <c r="APP119" s="72"/>
      <c r="APQ119" s="72"/>
      <c r="APR119" s="72"/>
      <c r="APS119" s="72"/>
      <c r="APT119" s="72"/>
      <c r="APU119" s="72"/>
      <c r="APV119" s="72"/>
      <c r="APW119" s="72"/>
      <c r="APX119" s="72"/>
      <c r="APY119" s="72"/>
      <c r="APZ119" s="72"/>
      <c r="AQA119" s="72"/>
      <c r="AQB119" s="72"/>
      <c r="AQC119" s="72"/>
      <c r="AQD119" s="72"/>
      <c r="AQE119" s="72"/>
      <c r="AQF119" s="72"/>
      <c r="AQG119" s="72"/>
      <c r="AQH119" s="72"/>
      <c r="AQI119" s="72"/>
      <c r="AQJ119" s="72"/>
      <c r="AQK119" s="72"/>
      <c r="AQL119" s="72"/>
      <c r="AQM119" s="72"/>
      <c r="AQN119" s="72"/>
      <c r="AQO119" s="72"/>
      <c r="AQP119" s="72"/>
      <c r="AQQ119" s="72"/>
      <c r="AQR119" s="72"/>
      <c r="AQS119" s="72"/>
      <c r="AQT119" s="72"/>
      <c r="AQU119" s="72"/>
      <c r="AQV119" s="72"/>
      <c r="AQW119" s="72"/>
      <c r="AQX119" s="72"/>
      <c r="AQY119" s="72"/>
      <c r="AQZ119" s="72"/>
      <c r="ARA119" s="72"/>
      <c r="ARB119" s="72"/>
      <c r="ARC119" s="72"/>
      <c r="ARD119" s="72"/>
      <c r="ARE119" s="72"/>
      <c r="ARF119" s="72"/>
      <c r="ARG119" s="72"/>
      <c r="ARH119" s="72"/>
      <c r="ARI119" s="72"/>
      <c r="ARJ119" s="72"/>
      <c r="ARK119" s="72"/>
      <c r="ARL119" s="72"/>
      <c r="ARM119" s="72"/>
      <c r="ARN119" s="72"/>
      <c r="ARO119" s="72"/>
      <c r="ARP119" s="72"/>
      <c r="ARQ119" s="72"/>
      <c r="ARR119" s="72"/>
      <c r="ARS119" s="72"/>
      <c r="ART119" s="72"/>
      <c r="ARU119" s="72"/>
      <c r="ARV119" s="72"/>
      <c r="ARW119" s="72"/>
      <c r="ARX119" s="72"/>
      <c r="ARY119" s="72"/>
      <c r="ARZ119" s="72"/>
      <c r="ASA119" s="72"/>
      <c r="ASB119" s="72"/>
      <c r="ASC119" s="72"/>
      <c r="ASD119" s="72"/>
      <c r="ASE119" s="72"/>
      <c r="ASF119" s="72"/>
      <c r="ASG119" s="72"/>
      <c r="ASH119" s="72"/>
      <c r="ASI119" s="72"/>
      <c r="ASJ119" s="72"/>
      <c r="ASK119" s="72"/>
      <c r="ASL119" s="72"/>
      <c r="ASM119" s="72"/>
      <c r="ASN119" s="72"/>
      <c r="ASO119" s="72"/>
      <c r="ASP119" s="72"/>
      <c r="ASQ119" s="72"/>
      <c r="ASR119" s="72"/>
      <c r="ASS119" s="72"/>
      <c r="AST119" s="72"/>
      <c r="ASU119" s="72"/>
      <c r="ASV119" s="72"/>
      <c r="ASW119" s="72"/>
      <c r="ASX119" s="72"/>
      <c r="ASY119" s="72"/>
      <c r="ASZ119" s="72"/>
      <c r="ATA119" s="72"/>
      <c r="ATB119" s="72"/>
      <c r="ATC119" s="72"/>
      <c r="ATD119" s="72"/>
      <c r="ATE119" s="72"/>
      <c r="ATF119" s="72"/>
      <c r="ATG119" s="72"/>
      <c r="ATH119" s="72"/>
      <c r="ATI119" s="72"/>
      <c r="ATJ119" s="72"/>
      <c r="ATK119" s="72"/>
      <c r="ATL119" s="72"/>
      <c r="ATM119" s="72"/>
      <c r="ATN119" s="72"/>
      <c r="ATO119" s="72"/>
      <c r="ATP119" s="72"/>
      <c r="ATQ119" s="72"/>
      <c r="ATR119" s="72"/>
      <c r="ATS119" s="72"/>
      <c r="ATT119" s="72"/>
      <c r="ATU119" s="72"/>
      <c r="ATV119" s="72"/>
      <c r="ATW119" s="72"/>
      <c r="ATX119" s="72"/>
      <c r="ATY119" s="72"/>
      <c r="ATZ119" s="72"/>
      <c r="AUA119" s="72"/>
      <c r="AUB119" s="72"/>
      <c r="AUC119" s="72"/>
      <c r="AUD119" s="72"/>
      <c r="AUE119" s="72"/>
      <c r="AUF119" s="72"/>
      <c r="AUG119" s="72"/>
      <c r="AUH119" s="72"/>
      <c r="AUI119" s="72"/>
      <c r="AUJ119" s="72"/>
      <c r="AUK119" s="72"/>
      <c r="AUL119" s="72"/>
      <c r="AUM119" s="72"/>
      <c r="AUN119" s="72"/>
      <c r="AUO119" s="72"/>
      <c r="AUP119" s="72"/>
      <c r="AUQ119" s="72"/>
      <c r="AUR119" s="72"/>
      <c r="AUS119" s="72"/>
      <c r="AUT119" s="72"/>
      <c r="AUU119" s="72"/>
      <c r="AUV119" s="72"/>
      <c r="AUW119" s="72"/>
      <c r="AUX119" s="72"/>
      <c r="AUY119" s="72"/>
      <c r="AUZ119" s="72"/>
      <c r="AVA119" s="72"/>
      <c r="AVB119" s="72"/>
      <c r="AVC119" s="72"/>
      <c r="AVD119" s="72"/>
      <c r="AVE119" s="72"/>
      <c r="AVF119" s="72"/>
      <c r="AVG119" s="72"/>
      <c r="AVH119" s="72"/>
      <c r="AVI119" s="72"/>
      <c r="AVJ119" s="72"/>
      <c r="AVK119" s="72"/>
      <c r="AVL119" s="72"/>
      <c r="AVM119" s="72"/>
      <c r="AVN119" s="72"/>
      <c r="AVO119" s="72"/>
      <c r="AVP119" s="72"/>
      <c r="AVQ119" s="72"/>
      <c r="AVR119" s="72"/>
      <c r="AVS119" s="72"/>
      <c r="AVT119" s="72"/>
      <c r="AVU119" s="72"/>
      <c r="AVV119" s="72"/>
      <c r="AVW119" s="72"/>
      <c r="AVX119" s="72"/>
      <c r="AVY119" s="72"/>
      <c r="AVZ119" s="72"/>
      <c r="AWA119" s="72"/>
      <c r="AWB119" s="72"/>
      <c r="AWC119" s="72"/>
      <c r="AWD119" s="72"/>
      <c r="AWE119" s="72"/>
      <c r="AWF119" s="72"/>
      <c r="AWG119" s="72"/>
      <c r="AWH119" s="72"/>
      <c r="AWI119" s="72"/>
      <c r="AWJ119" s="72"/>
      <c r="AWK119" s="72"/>
      <c r="AWL119" s="72"/>
      <c r="AWM119" s="72"/>
      <c r="AWN119" s="72"/>
      <c r="AWO119" s="72"/>
      <c r="AWP119" s="72"/>
      <c r="AWQ119" s="72"/>
      <c r="AWR119" s="72"/>
      <c r="AWS119" s="72"/>
      <c r="AWT119" s="72"/>
      <c r="AWU119" s="72"/>
      <c r="AWV119" s="72"/>
      <c r="AWW119" s="72"/>
      <c r="AWX119" s="72"/>
      <c r="AWY119" s="72"/>
      <c r="AWZ119" s="72"/>
      <c r="AXA119" s="72"/>
      <c r="AXB119" s="72"/>
      <c r="AXC119" s="72"/>
      <c r="AXD119" s="72"/>
      <c r="AXE119" s="72"/>
      <c r="AXF119" s="72"/>
      <c r="AXG119" s="72"/>
      <c r="AXH119" s="72"/>
      <c r="AXI119" s="72"/>
      <c r="AXJ119" s="72"/>
      <c r="AXK119" s="72"/>
      <c r="AXL119" s="72"/>
      <c r="AXM119" s="72"/>
      <c r="AXN119" s="72"/>
      <c r="AXO119" s="72"/>
      <c r="AXP119" s="72"/>
      <c r="AXQ119" s="72"/>
      <c r="AXR119" s="72"/>
      <c r="AXS119" s="72"/>
      <c r="AXT119" s="72"/>
      <c r="AXU119" s="72"/>
      <c r="AXV119" s="72"/>
      <c r="AXW119" s="72"/>
      <c r="AXX119" s="72"/>
      <c r="AXY119" s="72"/>
      <c r="AXZ119" s="72"/>
      <c r="AYA119" s="72"/>
      <c r="AYB119" s="72"/>
      <c r="AYC119" s="72"/>
      <c r="AYD119" s="72"/>
      <c r="AYE119" s="72"/>
      <c r="AYF119" s="72"/>
      <c r="AYG119" s="72"/>
      <c r="AYH119" s="72"/>
      <c r="AYI119" s="72"/>
      <c r="AYJ119" s="72"/>
      <c r="AYK119" s="72"/>
      <c r="AYL119" s="72"/>
      <c r="AYM119" s="72"/>
      <c r="AYN119" s="72"/>
      <c r="AYO119" s="72"/>
      <c r="AYP119" s="72"/>
      <c r="AYQ119" s="72"/>
      <c r="AYR119" s="72"/>
      <c r="AYS119" s="72"/>
      <c r="AYT119" s="72"/>
      <c r="AYU119" s="72"/>
      <c r="AYV119" s="72"/>
      <c r="AYW119" s="72"/>
      <c r="AYX119" s="72"/>
      <c r="AYY119" s="72"/>
      <c r="AYZ119" s="72"/>
      <c r="AZA119" s="72"/>
      <c r="AZB119" s="72"/>
      <c r="AZC119" s="72"/>
      <c r="AZD119" s="72"/>
      <c r="AZE119" s="72"/>
      <c r="AZF119" s="72"/>
      <c r="AZG119" s="72"/>
      <c r="AZH119" s="72"/>
      <c r="AZI119" s="72"/>
      <c r="AZJ119" s="72"/>
      <c r="AZK119" s="72"/>
      <c r="AZL119" s="72"/>
      <c r="AZM119" s="72"/>
      <c r="AZN119" s="72"/>
      <c r="AZO119" s="72"/>
      <c r="AZP119" s="72"/>
      <c r="AZQ119" s="72"/>
      <c r="AZR119" s="72"/>
      <c r="AZS119" s="72"/>
      <c r="AZT119" s="72"/>
      <c r="AZU119" s="72"/>
      <c r="AZV119" s="72"/>
      <c r="AZW119" s="72"/>
      <c r="AZX119" s="72"/>
      <c r="AZY119" s="72"/>
      <c r="AZZ119" s="72"/>
      <c r="BAA119" s="72"/>
      <c r="BAB119" s="72"/>
      <c r="BAC119" s="72"/>
      <c r="BAD119" s="72"/>
      <c r="BAE119" s="72"/>
      <c r="BAF119" s="72"/>
      <c r="BAG119" s="72"/>
      <c r="BAH119" s="72"/>
      <c r="BAI119" s="72"/>
      <c r="BAJ119" s="72"/>
      <c r="BAK119" s="72"/>
      <c r="BAL119" s="72"/>
      <c r="BAM119" s="72"/>
      <c r="BAN119" s="72"/>
      <c r="BAO119" s="72"/>
      <c r="BAP119" s="72"/>
      <c r="BAQ119" s="72"/>
      <c r="BAR119" s="72"/>
      <c r="BAS119" s="72"/>
      <c r="BAT119" s="72"/>
      <c r="BAU119" s="72"/>
      <c r="BAV119" s="72"/>
      <c r="BAW119" s="72"/>
      <c r="BAX119" s="72"/>
      <c r="BAY119" s="72"/>
      <c r="BAZ119" s="72"/>
      <c r="BBA119" s="72"/>
      <c r="BBB119" s="72"/>
      <c r="BBC119" s="72"/>
      <c r="BBD119" s="72"/>
      <c r="BBE119" s="72"/>
      <c r="BBF119" s="72"/>
      <c r="BBG119" s="72"/>
      <c r="BBH119" s="72"/>
      <c r="BBI119" s="72"/>
      <c r="BBJ119" s="72"/>
      <c r="BBK119" s="72"/>
      <c r="BBL119" s="72"/>
      <c r="BBM119" s="72"/>
      <c r="BBN119" s="72"/>
      <c r="BBO119" s="72"/>
      <c r="BBP119" s="72"/>
      <c r="BBQ119" s="72"/>
      <c r="BBR119" s="72"/>
      <c r="BBS119" s="72"/>
      <c r="BBT119" s="72"/>
      <c r="BBU119" s="72"/>
      <c r="BBV119" s="72"/>
      <c r="BBW119" s="72"/>
      <c r="BBX119" s="72"/>
      <c r="BBY119" s="72"/>
      <c r="BBZ119" s="72"/>
      <c r="BCA119" s="72"/>
      <c r="BCB119" s="72"/>
      <c r="BCC119" s="72"/>
      <c r="BCD119" s="72"/>
      <c r="BCE119" s="72"/>
      <c r="BCF119" s="72"/>
      <c r="BCG119" s="72"/>
      <c r="BCH119" s="72"/>
      <c r="BCI119" s="72"/>
      <c r="BCJ119" s="72"/>
      <c r="BCK119" s="72"/>
      <c r="BCL119" s="72"/>
      <c r="BCM119" s="72"/>
      <c r="BCN119" s="72"/>
      <c r="BCO119" s="72"/>
      <c r="BCP119" s="72"/>
      <c r="BCQ119" s="72"/>
      <c r="BCR119" s="72"/>
      <c r="BCS119" s="72"/>
      <c r="BCT119" s="72"/>
      <c r="BCU119" s="72"/>
      <c r="BCV119" s="72"/>
      <c r="BCW119" s="72"/>
      <c r="BCX119" s="72"/>
      <c r="BCY119" s="72"/>
      <c r="BCZ119" s="72"/>
      <c r="BDA119" s="72"/>
      <c r="BDB119" s="72"/>
      <c r="BDC119" s="72"/>
      <c r="BDD119" s="72"/>
      <c r="BDE119" s="72"/>
      <c r="BDF119" s="72"/>
      <c r="BDG119" s="72"/>
      <c r="BDH119" s="72"/>
      <c r="BDI119" s="72"/>
      <c r="BDJ119" s="72"/>
      <c r="BDK119" s="72"/>
      <c r="BDL119" s="72"/>
      <c r="BDM119" s="72"/>
      <c r="BDN119" s="72"/>
      <c r="BDO119" s="72"/>
      <c r="BDP119" s="72"/>
      <c r="BDQ119" s="72"/>
      <c r="BDR119" s="72"/>
      <c r="BDS119" s="72"/>
      <c r="BDT119" s="72"/>
      <c r="BDU119" s="72"/>
      <c r="BDV119" s="72"/>
      <c r="BDW119" s="72"/>
      <c r="BDX119" s="72"/>
      <c r="BDY119" s="72"/>
      <c r="BDZ119" s="72"/>
      <c r="BEA119" s="72"/>
      <c r="BEB119" s="72"/>
      <c r="BEC119" s="72"/>
      <c r="BED119" s="72"/>
      <c r="BEE119" s="72"/>
      <c r="BEF119" s="72"/>
      <c r="BEG119" s="72"/>
      <c r="BEH119" s="72"/>
      <c r="BEI119" s="72"/>
      <c r="BEJ119" s="72"/>
      <c r="BEK119" s="72"/>
      <c r="BEL119" s="72"/>
      <c r="BEM119" s="72"/>
      <c r="BEN119" s="72"/>
      <c r="BEO119" s="72"/>
      <c r="BEP119" s="72"/>
      <c r="BEQ119" s="72"/>
      <c r="BER119" s="72"/>
      <c r="BES119" s="72"/>
      <c r="BET119" s="72"/>
      <c r="BEU119" s="72"/>
      <c r="BEV119" s="72"/>
      <c r="BEW119" s="72"/>
      <c r="BEX119" s="72"/>
      <c r="BEY119" s="72"/>
      <c r="BEZ119" s="72"/>
      <c r="BFA119" s="72"/>
      <c r="BFB119" s="72"/>
      <c r="BFC119" s="72"/>
      <c r="BFD119" s="72"/>
      <c r="BFE119" s="72"/>
      <c r="BFF119" s="72"/>
      <c r="BFG119" s="72"/>
      <c r="BFH119" s="72"/>
      <c r="BFI119" s="72"/>
      <c r="BFJ119" s="72"/>
      <c r="BFK119" s="72"/>
      <c r="BFL119" s="72"/>
      <c r="BFM119" s="72"/>
      <c r="BFN119" s="72"/>
      <c r="BFO119" s="72"/>
      <c r="BFP119" s="72"/>
      <c r="BFQ119" s="72"/>
      <c r="BFR119" s="72"/>
      <c r="BFS119" s="72"/>
      <c r="BFT119" s="72"/>
      <c r="BFU119" s="72"/>
      <c r="BFV119" s="72"/>
      <c r="BFW119" s="72"/>
      <c r="BFX119" s="72"/>
      <c r="BFY119" s="72"/>
      <c r="BFZ119" s="72"/>
      <c r="BGA119" s="72"/>
      <c r="BGB119" s="72"/>
      <c r="BGC119" s="72"/>
      <c r="BGD119" s="72"/>
      <c r="BGE119" s="72"/>
      <c r="BGF119" s="72"/>
      <c r="BGG119" s="72"/>
      <c r="BGH119" s="72"/>
      <c r="BGI119" s="72"/>
      <c r="BGJ119" s="72"/>
      <c r="BGK119" s="72"/>
      <c r="BGL119" s="72"/>
      <c r="BGM119" s="72"/>
      <c r="BGN119" s="72"/>
      <c r="BGO119" s="72"/>
      <c r="BGP119" s="72"/>
      <c r="BGQ119" s="72"/>
      <c r="BGR119" s="72"/>
      <c r="BGS119" s="72"/>
      <c r="BGT119" s="72"/>
      <c r="BGU119" s="72"/>
      <c r="BGV119" s="72"/>
      <c r="BGW119" s="72"/>
      <c r="BGX119" s="72"/>
      <c r="BGY119" s="72"/>
      <c r="BGZ119" s="72"/>
      <c r="BHA119" s="72"/>
      <c r="BHB119" s="72"/>
      <c r="BHC119" s="72"/>
      <c r="BHD119" s="72"/>
      <c r="BHE119" s="72"/>
      <c r="BHF119" s="72"/>
      <c r="BHG119" s="72"/>
      <c r="BHH119" s="72"/>
      <c r="BHI119" s="72"/>
      <c r="BHJ119" s="72"/>
      <c r="BHK119" s="72"/>
      <c r="BHL119" s="72"/>
      <c r="BHM119" s="72"/>
      <c r="BHN119" s="72"/>
      <c r="BHO119" s="72"/>
      <c r="BHP119" s="72"/>
      <c r="BHQ119" s="72"/>
      <c r="BHR119" s="72"/>
      <c r="BHS119" s="72"/>
      <c r="BHT119" s="72"/>
      <c r="BHU119" s="72"/>
      <c r="BHV119" s="72"/>
      <c r="BHW119" s="72"/>
      <c r="BHX119" s="72"/>
      <c r="BHY119" s="72"/>
      <c r="BHZ119" s="72"/>
      <c r="BIA119" s="72"/>
      <c r="BIB119" s="72"/>
      <c r="BIC119" s="72"/>
      <c r="BID119" s="72"/>
      <c r="BIE119" s="72"/>
      <c r="BIF119" s="72"/>
      <c r="BIG119" s="72"/>
      <c r="BIH119" s="72"/>
      <c r="BII119" s="72"/>
      <c r="BIJ119" s="72"/>
      <c r="BIK119" s="72"/>
      <c r="BIL119" s="72"/>
      <c r="BIM119" s="72"/>
      <c r="BIN119" s="72"/>
      <c r="BIO119" s="72"/>
      <c r="BIP119" s="72"/>
      <c r="BIQ119" s="72"/>
      <c r="BIR119" s="72"/>
      <c r="BIS119" s="72"/>
      <c r="BIT119" s="72"/>
      <c r="BIU119" s="72"/>
      <c r="BIV119" s="72"/>
      <c r="BIW119" s="72"/>
      <c r="BIX119" s="72"/>
      <c r="BIY119" s="72"/>
      <c r="BIZ119" s="72"/>
    </row>
    <row r="120" spans="1:1612" ht="30" customHeight="1">
      <c r="A120" s="130"/>
      <c r="B120" s="130"/>
      <c r="C120" s="131"/>
      <c r="D120" s="162"/>
      <c r="E120" s="162"/>
      <c r="F120" s="25">
        <v>2017</v>
      </c>
      <c r="G120" s="26">
        <f>G123+G161+G163+G166+G168</f>
        <v>9351.86</v>
      </c>
      <c r="H120" s="26">
        <f>H123+H161+H163+H166+H168</f>
        <v>0</v>
      </c>
      <c r="I120" s="26">
        <f>I123+I161+I163+I166+I168</f>
        <v>4976.3</v>
      </c>
      <c r="J120" s="26">
        <f>SUM(J123+J161+J163+J166+J174)</f>
        <v>2296.6627100000001</v>
      </c>
      <c r="K120" s="26">
        <f>SUM(K123+K161+K163+K168)</f>
        <v>2078.8972899999999</v>
      </c>
      <c r="L120" s="54">
        <f>SUM(L123+L161+L163+L166+L174)</f>
        <v>0</v>
      </c>
    </row>
    <row r="121" spans="1:1612" ht="30" customHeight="1">
      <c r="A121" s="130"/>
      <c r="B121" s="130"/>
      <c r="C121" s="131"/>
      <c r="D121" s="162"/>
      <c r="E121" s="162"/>
      <c r="F121" s="25">
        <v>2018</v>
      </c>
      <c r="G121" s="26">
        <f>SUM(H121:L121)</f>
        <v>32549.406999999999</v>
      </c>
      <c r="H121" s="54">
        <f t="shared" ref="H121:L121" si="19">H124</f>
        <v>0</v>
      </c>
      <c r="I121" s="54">
        <f>I124+I164</f>
        <v>26215.987000000001</v>
      </c>
      <c r="J121" s="54">
        <f t="shared" ref="J121" si="20">J124+J164</f>
        <v>0</v>
      </c>
      <c r="K121" s="54">
        <f>K124+K164</f>
        <v>6333.42</v>
      </c>
      <c r="L121" s="54">
        <f t="shared" si="19"/>
        <v>0</v>
      </c>
    </row>
    <row r="122" spans="1:1612" ht="30" customHeight="1">
      <c r="A122" s="163"/>
      <c r="B122" s="163"/>
      <c r="C122" s="159" t="s">
        <v>77</v>
      </c>
      <c r="D122" s="140">
        <v>2016</v>
      </c>
      <c r="E122" s="140">
        <v>2018</v>
      </c>
      <c r="F122" s="27">
        <v>2016</v>
      </c>
      <c r="G122" s="28">
        <f>SUM(I122:L122)</f>
        <v>138869.17124999998</v>
      </c>
      <c r="H122" s="28">
        <f>H126+H132+H143</f>
        <v>0</v>
      </c>
      <c r="I122" s="28">
        <v>128056.0992</v>
      </c>
      <c r="J122" s="28">
        <f>J126+J132+J143</f>
        <v>0</v>
      </c>
      <c r="K122" s="28">
        <v>10813.072050000001</v>
      </c>
      <c r="L122" s="28">
        <f>L126+L132+L143</f>
        <v>0</v>
      </c>
    </row>
    <row r="123" spans="1:1612" ht="30" customHeight="1">
      <c r="A123" s="166" t="s">
        <v>78</v>
      </c>
      <c r="B123" s="166"/>
      <c r="C123" s="159"/>
      <c r="D123" s="140"/>
      <c r="E123" s="140"/>
      <c r="F123" s="27">
        <v>2017</v>
      </c>
      <c r="G123" s="56">
        <f>SUM(H123:L123)</f>
        <v>8901.8227100000004</v>
      </c>
      <c r="H123" s="56">
        <v>0</v>
      </c>
      <c r="I123" s="56">
        <f>I127+I133</f>
        <v>4976.3</v>
      </c>
      <c r="J123" s="56">
        <f>J127+J133</f>
        <v>2296.6627100000001</v>
      </c>
      <c r="K123" s="56">
        <f>K127+K133+203.536</f>
        <v>1628.8600000000001</v>
      </c>
      <c r="L123" s="56">
        <v>0</v>
      </c>
    </row>
    <row r="124" spans="1:1612" ht="25.35" customHeight="1">
      <c r="A124" s="166"/>
      <c r="B124" s="166"/>
      <c r="C124" s="159"/>
      <c r="D124" s="140"/>
      <c r="E124" s="140"/>
      <c r="F124" s="27">
        <v>2018</v>
      </c>
      <c r="G124" s="28">
        <f>SUM(H124:L124)</f>
        <v>31764.487000000001</v>
      </c>
      <c r="H124" s="28">
        <v>0</v>
      </c>
      <c r="I124" s="28">
        <f>I134+I144</f>
        <v>26215.987000000001</v>
      </c>
      <c r="J124" s="56">
        <f t="shared" ref="J124:L124" si="21">J134+J144</f>
        <v>0</v>
      </c>
      <c r="K124" s="56">
        <f>K134+K144+2338.5</f>
        <v>5548.5</v>
      </c>
      <c r="L124" s="56">
        <f t="shared" si="21"/>
        <v>0</v>
      </c>
    </row>
    <row r="125" spans="1:1612" ht="16.7" customHeight="1">
      <c r="A125" s="165" t="s">
        <v>35</v>
      </c>
      <c r="B125" s="165"/>
      <c r="C125" s="29"/>
      <c r="D125" s="4"/>
      <c r="E125" s="4"/>
      <c r="F125" s="4"/>
      <c r="G125" s="30"/>
      <c r="H125" s="30"/>
      <c r="I125" s="30"/>
      <c r="J125" s="14"/>
      <c r="K125" s="30"/>
      <c r="L125" s="57"/>
    </row>
    <row r="126" spans="1:1612" s="31" customFormat="1" ht="42" customHeight="1">
      <c r="A126" s="143" t="s">
        <v>79</v>
      </c>
      <c r="B126" s="144"/>
      <c r="C126" s="110" t="s">
        <v>25</v>
      </c>
      <c r="D126" s="27">
        <v>2016</v>
      </c>
      <c r="E126" s="27">
        <v>2016</v>
      </c>
      <c r="F126" s="27">
        <v>2016</v>
      </c>
      <c r="G126" s="28">
        <f>32093.392+G129</f>
        <v>32850.424200000001</v>
      </c>
      <c r="H126" s="28">
        <v>0</v>
      </c>
      <c r="I126" s="28">
        <f>32093.392+I129</f>
        <v>32850.424200000001</v>
      </c>
      <c r="J126" s="28">
        <v>0</v>
      </c>
      <c r="K126" s="28">
        <v>0</v>
      </c>
      <c r="L126" s="28">
        <v>0</v>
      </c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  <c r="HP126" s="73"/>
      <c r="HQ126" s="73"/>
      <c r="HR126" s="73"/>
      <c r="HS126" s="73"/>
      <c r="HT126" s="73"/>
      <c r="HU126" s="73"/>
      <c r="HV126" s="73"/>
      <c r="HW126" s="73"/>
      <c r="HX126" s="73"/>
      <c r="HY126" s="73"/>
      <c r="HZ126" s="73"/>
      <c r="IA126" s="73"/>
      <c r="IB126" s="73"/>
      <c r="IC126" s="73"/>
      <c r="ID126" s="73"/>
      <c r="IE126" s="73"/>
      <c r="IF126" s="73"/>
      <c r="IG126" s="73"/>
      <c r="IH126" s="73"/>
      <c r="II126" s="73"/>
      <c r="IJ126" s="73"/>
      <c r="IK126" s="73"/>
      <c r="IL126" s="73"/>
      <c r="IM126" s="73"/>
      <c r="IN126" s="73"/>
      <c r="IO126" s="73"/>
      <c r="IP126" s="73"/>
      <c r="IQ126" s="73"/>
      <c r="IR126" s="73"/>
      <c r="IS126" s="73"/>
      <c r="IT126" s="73"/>
      <c r="IU126" s="73"/>
      <c r="IV126" s="73"/>
      <c r="IW126" s="73"/>
      <c r="IX126" s="73"/>
      <c r="IY126" s="73"/>
      <c r="IZ126" s="73"/>
      <c r="JA126" s="73"/>
      <c r="JB126" s="73"/>
      <c r="JC126" s="73"/>
      <c r="JD126" s="73"/>
      <c r="JE126" s="73"/>
      <c r="JF126" s="73"/>
      <c r="JG126" s="73"/>
      <c r="JH126" s="73"/>
      <c r="JI126" s="73"/>
      <c r="JJ126" s="73"/>
      <c r="JK126" s="73"/>
      <c r="JL126" s="73"/>
      <c r="JM126" s="73"/>
      <c r="JN126" s="73"/>
      <c r="JO126" s="73"/>
      <c r="JP126" s="73"/>
      <c r="JQ126" s="73"/>
      <c r="JR126" s="73"/>
      <c r="JS126" s="73"/>
      <c r="JT126" s="73"/>
      <c r="JU126" s="73"/>
      <c r="JV126" s="73"/>
      <c r="JW126" s="73"/>
      <c r="JX126" s="73"/>
      <c r="JY126" s="73"/>
      <c r="JZ126" s="73"/>
      <c r="KA126" s="73"/>
      <c r="KB126" s="73"/>
      <c r="KC126" s="73"/>
      <c r="KD126" s="73"/>
      <c r="KE126" s="73"/>
      <c r="KF126" s="73"/>
      <c r="KG126" s="73"/>
      <c r="KH126" s="73"/>
      <c r="KI126" s="73"/>
      <c r="KJ126" s="73"/>
      <c r="KK126" s="73"/>
      <c r="KL126" s="73"/>
      <c r="KM126" s="73"/>
      <c r="KN126" s="73"/>
      <c r="KO126" s="73"/>
      <c r="KP126" s="73"/>
      <c r="KQ126" s="73"/>
      <c r="KR126" s="73"/>
      <c r="KS126" s="73"/>
      <c r="KT126" s="73"/>
      <c r="KU126" s="73"/>
      <c r="KV126" s="73"/>
      <c r="KW126" s="73"/>
      <c r="KX126" s="73"/>
      <c r="KY126" s="73"/>
      <c r="KZ126" s="73"/>
      <c r="LA126" s="73"/>
      <c r="LB126" s="73"/>
      <c r="LC126" s="73"/>
      <c r="LD126" s="73"/>
      <c r="LE126" s="73"/>
      <c r="LF126" s="73"/>
      <c r="LG126" s="73"/>
      <c r="LH126" s="73"/>
      <c r="LI126" s="73"/>
      <c r="LJ126" s="73"/>
      <c r="LK126" s="73"/>
      <c r="LL126" s="73"/>
      <c r="LM126" s="73"/>
      <c r="LN126" s="73"/>
      <c r="LO126" s="73"/>
      <c r="LP126" s="73"/>
      <c r="LQ126" s="73"/>
      <c r="LR126" s="73"/>
      <c r="LS126" s="73"/>
      <c r="LT126" s="73"/>
      <c r="LU126" s="73"/>
      <c r="LV126" s="73"/>
      <c r="LW126" s="73"/>
      <c r="LX126" s="73"/>
      <c r="LY126" s="73"/>
      <c r="LZ126" s="73"/>
      <c r="MA126" s="73"/>
      <c r="MB126" s="73"/>
      <c r="MC126" s="73"/>
      <c r="MD126" s="73"/>
      <c r="ME126" s="73"/>
      <c r="MF126" s="73"/>
      <c r="MG126" s="73"/>
      <c r="MH126" s="73"/>
      <c r="MI126" s="73"/>
      <c r="MJ126" s="73"/>
      <c r="MK126" s="73"/>
      <c r="ML126" s="73"/>
      <c r="MM126" s="73"/>
      <c r="MN126" s="73"/>
      <c r="MO126" s="73"/>
      <c r="MP126" s="73"/>
      <c r="MQ126" s="73"/>
      <c r="MR126" s="73"/>
      <c r="MS126" s="73"/>
      <c r="MT126" s="73"/>
      <c r="MU126" s="73"/>
      <c r="MV126" s="73"/>
      <c r="MW126" s="73"/>
      <c r="MX126" s="73"/>
      <c r="MY126" s="73"/>
      <c r="MZ126" s="73"/>
      <c r="NA126" s="73"/>
      <c r="NB126" s="73"/>
      <c r="NC126" s="73"/>
      <c r="ND126" s="73"/>
      <c r="NE126" s="73"/>
      <c r="NF126" s="73"/>
      <c r="NG126" s="73"/>
      <c r="NH126" s="73"/>
      <c r="NI126" s="73"/>
      <c r="NJ126" s="73"/>
      <c r="NK126" s="73"/>
      <c r="NL126" s="73"/>
      <c r="NM126" s="73"/>
      <c r="NN126" s="73"/>
      <c r="NO126" s="73"/>
      <c r="NP126" s="73"/>
      <c r="NQ126" s="73"/>
      <c r="NR126" s="73"/>
      <c r="NS126" s="73"/>
      <c r="NT126" s="73"/>
      <c r="NU126" s="73"/>
      <c r="NV126" s="73"/>
      <c r="NW126" s="73"/>
      <c r="NX126" s="73"/>
      <c r="NY126" s="73"/>
      <c r="NZ126" s="73"/>
      <c r="OA126" s="73"/>
      <c r="OB126" s="73"/>
      <c r="OC126" s="73"/>
      <c r="OD126" s="73"/>
      <c r="OE126" s="73"/>
      <c r="OF126" s="73"/>
      <c r="OG126" s="73"/>
      <c r="OH126" s="73"/>
      <c r="OI126" s="73"/>
      <c r="OJ126" s="73"/>
      <c r="OK126" s="73"/>
      <c r="OL126" s="73"/>
      <c r="OM126" s="73"/>
      <c r="ON126" s="73"/>
      <c r="OO126" s="73"/>
      <c r="OP126" s="73"/>
      <c r="OQ126" s="73"/>
      <c r="OR126" s="73"/>
      <c r="OS126" s="73"/>
      <c r="OT126" s="73"/>
      <c r="OU126" s="73"/>
      <c r="OV126" s="73"/>
      <c r="OW126" s="73"/>
      <c r="OX126" s="73"/>
      <c r="OY126" s="73"/>
      <c r="OZ126" s="73"/>
      <c r="PA126" s="73"/>
      <c r="PB126" s="73"/>
      <c r="PC126" s="73"/>
      <c r="PD126" s="73"/>
      <c r="PE126" s="73"/>
      <c r="PF126" s="73"/>
      <c r="PG126" s="73"/>
      <c r="PH126" s="73"/>
      <c r="PI126" s="73"/>
      <c r="PJ126" s="73"/>
      <c r="PK126" s="73"/>
      <c r="PL126" s="73"/>
      <c r="PM126" s="73"/>
      <c r="PN126" s="73"/>
      <c r="PO126" s="73"/>
      <c r="PP126" s="73"/>
      <c r="PQ126" s="73"/>
      <c r="PR126" s="73"/>
      <c r="PS126" s="73"/>
      <c r="PT126" s="73"/>
      <c r="PU126" s="73"/>
      <c r="PV126" s="73"/>
      <c r="PW126" s="73"/>
      <c r="PX126" s="73"/>
      <c r="PY126" s="73"/>
      <c r="PZ126" s="73"/>
      <c r="QA126" s="73"/>
      <c r="QB126" s="73"/>
      <c r="QC126" s="73"/>
      <c r="QD126" s="73"/>
      <c r="QE126" s="73"/>
      <c r="QF126" s="73"/>
      <c r="QG126" s="73"/>
      <c r="QH126" s="73"/>
      <c r="QI126" s="73"/>
      <c r="QJ126" s="73"/>
      <c r="QK126" s="73"/>
      <c r="QL126" s="73"/>
      <c r="QM126" s="73"/>
      <c r="QN126" s="73"/>
      <c r="QO126" s="73"/>
      <c r="QP126" s="73"/>
      <c r="QQ126" s="73"/>
      <c r="QR126" s="73"/>
      <c r="QS126" s="73"/>
      <c r="QT126" s="73"/>
      <c r="QU126" s="73"/>
      <c r="QV126" s="73"/>
      <c r="QW126" s="73"/>
      <c r="QX126" s="73"/>
      <c r="QY126" s="73"/>
      <c r="QZ126" s="73"/>
      <c r="RA126" s="73"/>
      <c r="RB126" s="73"/>
      <c r="RC126" s="73"/>
      <c r="RD126" s="73"/>
      <c r="RE126" s="73"/>
      <c r="RF126" s="73"/>
      <c r="RG126" s="73"/>
      <c r="RH126" s="73"/>
      <c r="RI126" s="73"/>
      <c r="RJ126" s="73"/>
      <c r="RK126" s="73"/>
      <c r="RL126" s="73"/>
      <c r="RM126" s="73"/>
      <c r="RN126" s="73"/>
      <c r="RO126" s="73"/>
      <c r="RP126" s="73"/>
      <c r="RQ126" s="73"/>
      <c r="RR126" s="73"/>
      <c r="RS126" s="73"/>
      <c r="RT126" s="73"/>
      <c r="RU126" s="73"/>
      <c r="RV126" s="73"/>
      <c r="RW126" s="73"/>
      <c r="RX126" s="73"/>
      <c r="RY126" s="73"/>
      <c r="RZ126" s="73"/>
      <c r="SA126" s="73"/>
      <c r="SB126" s="73"/>
      <c r="SC126" s="73"/>
      <c r="SD126" s="73"/>
      <c r="SE126" s="73"/>
      <c r="SF126" s="73"/>
      <c r="SG126" s="73"/>
      <c r="SH126" s="73"/>
      <c r="SI126" s="73"/>
      <c r="SJ126" s="73"/>
      <c r="SK126" s="73"/>
      <c r="SL126" s="73"/>
      <c r="SM126" s="73"/>
      <c r="SN126" s="73"/>
      <c r="SO126" s="73"/>
      <c r="SP126" s="73"/>
      <c r="SQ126" s="73"/>
      <c r="SR126" s="73"/>
      <c r="SS126" s="73"/>
      <c r="ST126" s="73"/>
      <c r="SU126" s="73"/>
      <c r="SV126" s="73"/>
      <c r="SW126" s="73"/>
      <c r="SX126" s="73"/>
      <c r="SY126" s="73"/>
      <c r="SZ126" s="73"/>
      <c r="TA126" s="73"/>
      <c r="TB126" s="73"/>
      <c r="TC126" s="73"/>
      <c r="TD126" s="73"/>
      <c r="TE126" s="73"/>
      <c r="TF126" s="73"/>
      <c r="TG126" s="73"/>
      <c r="TH126" s="73"/>
      <c r="TI126" s="73"/>
      <c r="TJ126" s="73"/>
      <c r="TK126" s="73"/>
      <c r="TL126" s="73"/>
      <c r="TM126" s="73"/>
      <c r="TN126" s="73"/>
      <c r="TO126" s="73"/>
      <c r="TP126" s="73"/>
      <c r="TQ126" s="73"/>
      <c r="TR126" s="73"/>
      <c r="TS126" s="73"/>
      <c r="TT126" s="73"/>
      <c r="TU126" s="73"/>
      <c r="TV126" s="73"/>
      <c r="TW126" s="73"/>
      <c r="TX126" s="73"/>
      <c r="TY126" s="73"/>
      <c r="TZ126" s="73"/>
      <c r="UA126" s="73"/>
      <c r="UB126" s="73"/>
      <c r="UC126" s="73"/>
      <c r="UD126" s="73"/>
      <c r="UE126" s="73"/>
      <c r="UF126" s="73"/>
      <c r="UG126" s="73"/>
      <c r="UH126" s="73"/>
      <c r="UI126" s="73"/>
      <c r="UJ126" s="73"/>
      <c r="UK126" s="73"/>
      <c r="UL126" s="73"/>
      <c r="UM126" s="73"/>
      <c r="UN126" s="73"/>
      <c r="UO126" s="73"/>
      <c r="UP126" s="73"/>
      <c r="UQ126" s="73"/>
      <c r="UR126" s="73"/>
      <c r="US126" s="73"/>
      <c r="UT126" s="73"/>
      <c r="UU126" s="73"/>
      <c r="UV126" s="73"/>
      <c r="UW126" s="73"/>
      <c r="UX126" s="73"/>
      <c r="UY126" s="73"/>
      <c r="UZ126" s="73"/>
      <c r="VA126" s="73"/>
      <c r="VB126" s="73"/>
      <c r="VC126" s="73"/>
      <c r="VD126" s="73"/>
      <c r="VE126" s="73"/>
      <c r="VF126" s="73"/>
      <c r="VG126" s="73"/>
      <c r="VH126" s="73"/>
      <c r="VI126" s="73"/>
      <c r="VJ126" s="73"/>
      <c r="VK126" s="73"/>
      <c r="VL126" s="73"/>
      <c r="VM126" s="73"/>
      <c r="VN126" s="73"/>
      <c r="VO126" s="73"/>
      <c r="VP126" s="73"/>
      <c r="VQ126" s="73"/>
      <c r="VR126" s="73"/>
      <c r="VS126" s="73"/>
      <c r="VT126" s="73"/>
      <c r="VU126" s="73"/>
      <c r="VV126" s="73"/>
      <c r="VW126" s="73"/>
      <c r="VX126" s="73"/>
      <c r="VY126" s="73"/>
      <c r="VZ126" s="73"/>
      <c r="WA126" s="73"/>
      <c r="WB126" s="73"/>
      <c r="WC126" s="73"/>
      <c r="WD126" s="73"/>
      <c r="WE126" s="73"/>
      <c r="WF126" s="73"/>
      <c r="WG126" s="73"/>
      <c r="WH126" s="73"/>
      <c r="WI126" s="73"/>
      <c r="WJ126" s="73"/>
      <c r="WK126" s="73"/>
      <c r="WL126" s="73"/>
      <c r="WM126" s="73"/>
      <c r="WN126" s="73"/>
      <c r="WO126" s="73"/>
      <c r="WP126" s="73"/>
      <c r="WQ126" s="73"/>
      <c r="WR126" s="73"/>
      <c r="WS126" s="73"/>
      <c r="WT126" s="73"/>
      <c r="WU126" s="73"/>
      <c r="WV126" s="73"/>
      <c r="WW126" s="73"/>
      <c r="WX126" s="73"/>
      <c r="WY126" s="73"/>
      <c r="WZ126" s="73"/>
      <c r="XA126" s="73"/>
      <c r="XB126" s="73"/>
      <c r="XC126" s="73"/>
      <c r="XD126" s="73"/>
      <c r="XE126" s="73"/>
      <c r="XF126" s="73"/>
      <c r="XG126" s="73"/>
      <c r="XH126" s="73"/>
      <c r="XI126" s="73"/>
      <c r="XJ126" s="73"/>
      <c r="XK126" s="73"/>
      <c r="XL126" s="73"/>
      <c r="XM126" s="73"/>
      <c r="XN126" s="73"/>
      <c r="XO126" s="73"/>
      <c r="XP126" s="73"/>
      <c r="XQ126" s="73"/>
      <c r="XR126" s="73"/>
      <c r="XS126" s="73"/>
      <c r="XT126" s="73"/>
      <c r="XU126" s="73"/>
      <c r="XV126" s="73"/>
      <c r="XW126" s="73"/>
      <c r="XX126" s="73"/>
      <c r="XY126" s="73"/>
      <c r="XZ126" s="73"/>
      <c r="YA126" s="73"/>
      <c r="YB126" s="73"/>
      <c r="YC126" s="73"/>
      <c r="YD126" s="73"/>
      <c r="YE126" s="73"/>
      <c r="YF126" s="73"/>
      <c r="YG126" s="73"/>
      <c r="YH126" s="73"/>
      <c r="YI126" s="73"/>
      <c r="YJ126" s="73"/>
      <c r="YK126" s="73"/>
      <c r="YL126" s="73"/>
      <c r="YM126" s="73"/>
      <c r="YN126" s="73"/>
      <c r="YO126" s="73"/>
      <c r="YP126" s="73"/>
      <c r="YQ126" s="73"/>
      <c r="YR126" s="73"/>
      <c r="YS126" s="73"/>
      <c r="YT126" s="73"/>
      <c r="YU126" s="73"/>
      <c r="YV126" s="73"/>
      <c r="YW126" s="73"/>
      <c r="YX126" s="73"/>
      <c r="YY126" s="73"/>
      <c r="YZ126" s="73"/>
      <c r="ZA126" s="73"/>
      <c r="ZB126" s="73"/>
      <c r="ZC126" s="73"/>
      <c r="ZD126" s="73"/>
      <c r="ZE126" s="73"/>
      <c r="ZF126" s="73"/>
      <c r="ZG126" s="73"/>
      <c r="ZH126" s="73"/>
      <c r="ZI126" s="73"/>
      <c r="ZJ126" s="73"/>
      <c r="ZK126" s="73"/>
      <c r="ZL126" s="73"/>
      <c r="ZM126" s="73"/>
      <c r="ZN126" s="73"/>
      <c r="ZO126" s="73"/>
      <c r="ZP126" s="73"/>
      <c r="ZQ126" s="73"/>
      <c r="ZR126" s="73"/>
      <c r="ZS126" s="73"/>
      <c r="ZT126" s="73"/>
      <c r="ZU126" s="73"/>
      <c r="ZV126" s="73"/>
      <c r="ZW126" s="73"/>
      <c r="ZX126" s="73"/>
      <c r="ZY126" s="73"/>
      <c r="ZZ126" s="73"/>
      <c r="AAA126" s="73"/>
      <c r="AAB126" s="73"/>
      <c r="AAC126" s="73"/>
      <c r="AAD126" s="73"/>
      <c r="AAE126" s="73"/>
      <c r="AAF126" s="73"/>
      <c r="AAG126" s="73"/>
      <c r="AAH126" s="73"/>
      <c r="AAI126" s="73"/>
      <c r="AAJ126" s="73"/>
      <c r="AAK126" s="73"/>
      <c r="AAL126" s="73"/>
      <c r="AAM126" s="73"/>
      <c r="AAN126" s="73"/>
      <c r="AAO126" s="73"/>
      <c r="AAP126" s="73"/>
      <c r="AAQ126" s="73"/>
      <c r="AAR126" s="73"/>
      <c r="AAS126" s="73"/>
      <c r="AAT126" s="73"/>
      <c r="AAU126" s="73"/>
      <c r="AAV126" s="73"/>
      <c r="AAW126" s="73"/>
      <c r="AAX126" s="73"/>
      <c r="AAY126" s="73"/>
      <c r="AAZ126" s="73"/>
      <c r="ABA126" s="73"/>
      <c r="ABB126" s="73"/>
      <c r="ABC126" s="73"/>
      <c r="ABD126" s="73"/>
      <c r="ABE126" s="73"/>
      <c r="ABF126" s="73"/>
      <c r="ABG126" s="73"/>
      <c r="ABH126" s="73"/>
      <c r="ABI126" s="73"/>
      <c r="ABJ126" s="73"/>
      <c r="ABK126" s="73"/>
      <c r="ABL126" s="73"/>
      <c r="ABM126" s="73"/>
      <c r="ABN126" s="73"/>
      <c r="ABO126" s="73"/>
      <c r="ABP126" s="73"/>
      <c r="ABQ126" s="73"/>
      <c r="ABR126" s="73"/>
      <c r="ABS126" s="73"/>
      <c r="ABT126" s="73"/>
      <c r="ABU126" s="73"/>
      <c r="ABV126" s="73"/>
      <c r="ABW126" s="73"/>
      <c r="ABX126" s="73"/>
      <c r="ABY126" s="73"/>
      <c r="ABZ126" s="73"/>
      <c r="ACA126" s="73"/>
      <c r="ACB126" s="73"/>
      <c r="ACC126" s="73"/>
      <c r="ACD126" s="73"/>
      <c r="ACE126" s="73"/>
      <c r="ACF126" s="73"/>
      <c r="ACG126" s="73"/>
      <c r="ACH126" s="73"/>
      <c r="ACI126" s="73"/>
      <c r="ACJ126" s="73"/>
      <c r="ACK126" s="73"/>
      <c r="ACL126" s="73"/>
      <c r="ACM126" s="73"/>
      <c r="ACN126" s="73"/>
      <c r="ACO126" s="73"/>
      <c r="ACP126" s="73"/>
      <c r="ACQ126" s="73"/>
      <c r="ACR126" s="73"/>
      <c r="ACS126" s="73"/>
      <c r="ACT126" s="73"/>
      <c r="ACU126" s="73"/>
      <c r="ACV126" s="73"/>
      <c r="ACW126" s="73"/>
      <c r="ACX126" s="73"/>
      <c r="ACY126" s="73"/>
      <c r="ACZ126" s="73"/>
      <c r="ADA126" s="73"/>
      <c r="ADB126" s="73"/>
      <c r="ADC126" s="73"/>
      <c r="ADD126" s="73"/>
      <c r="ADE126" s="73"/>
      <c r="ADF126" s="73"/>
      <c r="ADG126" s="73"/>
      <c r="ADH126" s="73"/>
      <c r="ADI126" s="73"/>
      <c r="ADJ126" s="73"/>
      <c r="ADK126" s="73"/>
      <c r="ADL126" s="73"/>
      <c r="ADM126" s="73"/>
      <c r="ADN126" s="73"/>
      <c r="ADO126" s="73"/>
      <c r="ADP126" s="73"/>
      <c r="ADQ126" s="73"/>
      <c r="ADR126" s="73"/>
      <c r="ADS126" s="73"/>
      <c r="ADT126" s="73"/>
      <c r="ADU126" s="73"/>
      <c r="ADV126" s="73"/>
      <c r="ADW126" s="73"/>
      <c r="ADX126" s="73"/>
      <c r="ADY126" s="73"/>
      <c r="ADZ126" s="73"/>
      <c r="AEA126" s="73"/>
      <c r="AEB126" s="73"/>
      <c r="AEC126" s="73"/>
      <c r="AED126" s="73"/>
      <c r="AEE126" s="73"/>
      <c r="AEF126" s="73"/>
      <c r="AEG126" s="73"/>
      <c r="AEH126" s="73"/>
      <c r="AEI126" s="73"/>
      <c r="AEJ126" s="73"/>
      <c r="AEK126" s="73"/>
      <c r="AEL126" s="73"/>
      <c r="AEM126" s="73"/>
      <c r="AEN126" s="73"/>
      <c r="AEO126" s="73"/>
      <c r="AEP126" s="73"/>
      <c r="AEQ126" s="73"/>
      <c r="AER126" s="73"/>
      <c r="AES126" s="73"/>
      <c r="AET126" s="73"/>
      <c r="AEU126" s="73"/>
      <c r="AEV126" s="73"/>
      <c r="AEW126" s="73"/>
      <c r="AEX126" s="73"/>
      <c r="AEY126" s="73"/>
      <c r="AEZ126" s="73"/>
      <c r="AFA126" s="73"/>
      <c r="AFB126" s="73"/>
      <c r="AFC126" s="73"/>
      <c r="AFD126" s="73"/>
      <c r="AFE126" s="73"/>
      <c r="AFF126" s="73"/>
      <c r="AFG126" s="73"/>
      <c r="AFH126" s="73"/>
      <c r="AFI126" s="73"/>
      <c r="AFJ126" s="73"/>
      <c r="AFK126" s="73"/>
      <c r="AFL126" s="73"/>
      <c r="AFM126" s="73"/>
      <c r="AFN126" s="73"/>
      <c r="AFO126" s="73"/>
      <c r="AFP126" s="73"/>
      <c r="AFQ126" s="73"/>
      <c r="AFR126" s="73"/>
      <c r="AFS126" s="73"/>
      <c r="AFT126" s="73"/>
      <c r="AFU126" s="73"/>
      <c r="AFV126" s="73"/>
      <c r="AFW126" s="73"/>
      <c r="AFX126" s="73"/>
      <c r="AFY126" s="73"/>
      <c r="AFZ126" s="73"/>
      <c r="AGA126" s="73"/>
      <c r="AGB126" s="73"/>
      <c r="AGC126" s="73"/>
      <c r="AGD126" s="73"/>
      <c r="AGE126" s="73"/>
      <c r="AGF126" s="73"/>
      <c r="AGG126" s="73"/>
      <c r="AGH126" s="73"/>
      <c r="AGI126" s="73"/>
      <c r="AGJ126" s="73"/>
      <c r="AGK126" s="73"/>
      <c r="AGL126" s="73"/>
      <c r="AGM126" s="73"/>
      <c r="AGN126" s="73"/>
      <c r="AGO126" s="73"/>
      <c r="AGP126" s="73"/>
      <c r="AGQ126" s="73"/>
      <c r="AGR126" s="73"/>
      <c r="AGS126" s="73"/>
      <c r="AGT126" s="73"/>
      <c r="AGU126" s="73"/>
      <c r="AGV126" s="73"/>
      <c r="AGW126" s="73"/>
      <c r="AGX126" s="73"/>
      <c r="AGY126" s="73"/>
      <c r="AGZ126" s="73"/>
      <c r="AHA126" s="73"/>
      <c r="AHB126" s="73"/>
      <c r="AHC126" s="73"/>
      <c r="AHD126" s="73"/>
      <c r="AHE126" s="73"/>
      <c r="AHF126" s="73"/>
      <c r="AHG126" s="73"/>
      <c r="AHH126" s="73"/>
      <c r="AHI126" s="73"/>
      <c r="AHJ126" s="73"/>
      <c r="AHK126" s="73"/>
      <c r="AHL126" s="73"/>
      <c r="AHM126" s="73"/>
      <c r="AHN126" s="73"/>
      <c r="AHO126" s="73"/>
      <c r="AHP126" s="73"/>
      <c r="AHQ126" s="73"/>
      <c r="AHR126" s="73"/>
      <c r="AHS126" s="73"/>
      <c r="AHT126" s="73"/>
      <c r="AHU126" s="73"/>
      <c r="AHV126" s="73"/>
      <c r="AHW126" s="73"/>
      <c r="AHX126" s="73"/>
      <c r="AHY126" s="73"/>
      <c r="AHZ126" s="73"/>
      <c r="AIA126" s="73"/>
      <c r="AIB126" s="73"/>
      <c r="AIC126" s="73"/>
      <c r="AID126" s="73"/>
      <c r="AIE126" s="73"/>
      <c r="AIF126" s="73"/>
      <c r="AIG126" s="73"/>
      <c r="AIH126" s="73"/>
      <c r="AII126" s="73"/>
      <c r="AIJ126" s="73"/>
      <c r="AIK126" s="73"/>
      <c r="AIL126" s="73"/>
      <c r="AIM126" s="73"/>
      <c r="AIN126" s="73"/>
      <c r="AIO126" s="73"/>
      <c r="AIP126" s="73"/>
      <c r="AIQ126" s="73"/>
      <c r="AIR126" s="73"/>
      <c r="AIS126" s="73"/>
      <c r="AIT126" s="73"/>
      <c r="AIU126" s="73"/>
      <c r="AIV126" s="73"/>
      <c r="AIW126" s="73"/>
      <c r="AIX126" s="73"/>
      <c r="AIY126" s="73"/>
      <c r="AIZ126" s="73"/>
      <c r="AJA126" s="73"/>
      <c r="AJB126" s="73"/>
      <c r="AJC126" s="73"/>
      <c r="AJD126" s="73"/>
      <c r="AJE126" s="73"/>
      <c r="AJF126" s="73"/>
      <c r="AJG126" s="73"/>
      <c r="AJH126" s="73"/>
      <c r="AJI126" s="73"/>
      <c r="AJJ126" s="73"/>
      <c r="AJK126" s="73"/>
      <c r="AJL126" s="73"/>
      <c r="AJM126" s="73"/>
      <c r="AJN126" s="73"/>
      <c r="AJO126" s="73"/>
      <c r="AJP126" s="73"/>
      <c r="AJQ126" s="73"/>
      <c r="AJR126" s="73"/>
      <c r="AJS126" s="73"/>
      <c r="AJT126" s="73"/>
      <c r="AJU126" s="73"/>
      <c r="AJV126" s="73"/>
      <c r="AJW126" s="73"/>
      <c r="AJX126" s="73"/>
      <c r="AJY126" s="73"/>
      <c r="AJZ126" s="73"/>
      <c r="AKA126" s="73"/>
      <c r="AKB126" s="73"/>
      <c r="AKC126" s="73"/>
      <c r="AKD126" s="73"/>
      <c r="AKE126" s="73"/>
      <c r="AKF126" s="73"/>
      <c r="AKG126" s="73"/>
      <c r="AKH126" s="73"/>
      <c r="AKI126" s="73"/>
      <c r="AKJ126" s="73"/>
      <c r="AKK126" s="73"/>
      <c r="AKL126" s="73"/>
      <c r="AKM126" s="73"/>
      <c r="AKN126" s="73"/>
      <c r="AKO126" s="73"/>
      <c r="AKP126" s="73"/>
      <c r="AKQ126" s="73"/>
      <c r="AKR126" s="73"/>
      <c r="AKS126" s="73"/>
      <c r="AKT126" s="73"/>
      <c r="AKU126" s="73"/>
      <c r="AKV126" s="73"/>
      <c r="AKW126" s="73"/>
      <c r="AKX126" s="73"/>
      <c r="AKY126" s="73"/>
      <c r="AKZ126" s="73"/>
      <c r="ALA126" s="73"/>
      <c r="ALB126" s="73"/>
      <c r="ALC126" s="73"/>
      <c r="ALD126" s="73"/>
      <c r="ALE126" s="73"/>
      <c r="ALF126" s="73"/>
      <c r="ALG126" s="73"/>
      <c r="ALH126" s="73"/>
      <c r="ALI126" s="73"/>
      <c r="ALJ126" s="73"/>
      <c r="ALK126" s="73"/>
      <c r="ALL126" s="73"/>
      <c r="ALM126" s="73"/>
      <c r="ALN126" s="73"/>
      <c r="ALO126" s="73"/>
      <c r="ALP126" s="73"/>
      <c r="ALQ126" s="73"/>
      <c r="ALR126" s="73"/>
      <c r="ALS126" s="73"/>
      <c r="ALT126" s="73"/>
      <c r="ALU126" s="73"/>
      <c r="ALV126" s="73"/>
      <c r="ALW126" s="73"/>
      <c r="ALX126" s="73"/>
      <c r="ALY126" s="73"/>
      <c r="ALZ126" s="73"/>
      <c r="AMA126" s="73"/>
      <c r="AMB126" s="73"/>
      <c r="AMC126" s="73"/>
      <c r="AMD126" s="73"/>
      <c r="AME126" s="73"/>
      <c r="AMF126" s="73"/>
      <c r="AMG126" s="73"/>
      <c r="AMH126" s="73"/>
      <c r="AMI126" s="73"/>
      <c r="AMJ126" s="73"/>
      <c r="AMK126" s="73"/>
      <c r="AML126" s="73"/>
      <c r="AMM126" s="73"/>
      <c r="AMN126" s="73"/>
      <c r="AMO126" s="73"/>
      <c r="AMP126" s="73"/>
      <c r="AMQ126" s="73"/>
      <c r="AMR126" s="73"/>
      <c r="AMS126" s="73"/>
      <c r="AMT126" s="73"/>
      <c r="AMU126" s="73"/>
      <c r="AMV126" s="73"/>
      <c r="AMW126" s="73"/>
      <c r="AMX126" s="73"/>
      <c r="AMY126" s="73"/>
      <c r="AMZ126" s="73"/>
      <c r="ANA126" s="73"/>
      <c r="ANB126" s="73"/>
      <c r="ANC126" s="73"/>
      <c r="AND126" s="73"/>
      <c r="ANE126" s="73"/>
      <c r="ANF126" s="73"/>
      <c r="ANG126" s="73"/>
      <c r="ANH126" s="73"/>
      <c r="ANI126" s="73"/>
      <c r="ANJ126" s="73"/>
      <c r="ANK126" s="73"/>
      <c r="ANL126" s="73"/>
      <c r="ANM126" s="73"/>
      <c r="ANN126" s="73"/>
      <c r="ANO126" s="73"/>
      <c r="ANP126" s="73"/>
      <c r="ANQ126" s="73"/>
      <c r="ANR126" s="73"/>
      <c r="ANS126" s="73"/>
      <c r="ANT126" s="73"/>
      <c r="ANU126" s="73"/>
      <c r="ANV126" s="73"/>
      <c r="ANW126" s="73"/>
      <c r="ANX126" s="73"/>
      <c r="ANY126" s="73"/>
      <c r="ANZ126" s="73"/>
      <c r="AOA126" s="73"/>
      <c r="AOB126" s="73"/>
      <c r="AOC126" s="73"/>
      <c r="AOD126" s="73"/>
      <c r="AOE126" s="73"/>
      <c r="AOF126" s="73"/>
      <c r="AOG126" s="73"/>
      <c r="AOH126" s="73"/>
      <c r="AOI126" s="73"/>
      <c r="AOJ126" s="73"/>
      <c r="AOK126" s="73"/>
      <c r="AOL126" s="73"/>
      <c r="AOM126" s="73"/>
      <c r="AON126" s="73"/>
      <c r="AOO126" s="73"/>
      <c r="AOP126" s="73"/>
      <c r="AOQ126" s="73"/>
      <c r="AOR126" s="73"/>
      <c r="AOS126" s="73"/>
      <c r="AOT126" s="73"/>
      <c r="AOU126" s="73"/>
      <c r="AOV126" s="73"/>
      <c r="AOW126" s="73"/>
      <c r="AOX126" s="73"/>
      <c r="AOY126" s="73"/>
      <c r="AOZ126" s="73"/>
      <c r="APA126" s="73"/>
      <c r="APB126" s="73"/>
      <c r="APC126" s="73"/>
      <c r="APD126" s="73"/>
      <c r="APE126" s="73"/>
      <c r="APF126" s="73"/>
      <c r="APG126" s="73"/>
      <c r="APH126" s="73"/>
      <c r="API126" s="73"/>
      <c r="APJ126" s="73"/>
      <c r="APK126" s="73"/>
      <c r="APL126" s="73"/>
      <c r="APM126" s="73"/>
      <c r="APN126" s="73"/>
      <c r="APO126" s="73"/>
      <c r="APP126" s="73"/>
      <c r="APQ126" s="73"/>
      <c r="APR126" s="73"/>
      <c r="APS126" s="73"/>
      <c r="APT126" s="73"/>
      <c r="APU126" s="73"/>
      <c r="APV126" s="73"/>
      <c r="APW126" s="73"/>
      <c r="APX126" s="73"/>
      <c r="APY126" s="73"/>
      <c r="APZ126" s="73"/>
      <c r="AQA126" s="73"/>
      <c r="AQB126" s="73"/>
      <c r="AQC126" s="73"/>
      <c r="AQD126" s="73"/>
      <c r="AQE126" s="73"/>
      <c r="AQF126" s="73"/>
      <c r="AQG126" s="73"/>
      <c r="AQH126" s="73"/>
      <c r="AQI126" s="73"/>
      <c r="AQJ126" s="73"/>
      <c r="AQK126" s="73"/>
      <c r="AQL126" s="73"/>
      <c r="AQM126" s="73"/>
      <c r="AQN126" s="73"/>
      <c r="AQO126" s="73"/>
      <c r="AQP126" s="73"/>
      <c r="AQQ126" s="73"/>
      <c r="AQR126" s="73"/>
      <c r="AQS126" s="73"/>
      <c r="AQT126" s="73"/>
      <c r="AQU126" s="73"/>
      <c r="AQV126" s="73"/>
      <c r="AQW126" s="73"/>
      <c r="AQX126" s="73"/>
      <c r="AQY126" s="73"/>
      <c r="AQZ126" s="73"/>
      <c r="ARA126" s="73"/>
      <c r="ARB126" s="73"/>
      <c r="ARC126" s="73"/>
      <c r="ARD126" s="73"/>
      <c r="ARE126" s="73"/>
      <c r="ARF126" s="73"/>
      <c r="ARG126" s="73"/>
      <c r="ARH126" s="73"/>
      <c r="ARI126" s="73"/>
      <c r="ARJ126" s="73"/>
      <c r="ARK126" s="73"/>
      <c r="ARL126" s="73"/>
      <c r="ARM126" s="73"/>
      <c r="ARN126" s="73"/>
      <c r="ARO126" s="73"/>
      <c r="ARP126" s="73"/>
      <c r="ARQ126" s="73"/>
      <c r="ARR126" s="73"/>
      <c r="ARS126" s="73"/>
      <c r="ART126" s="73"/>
      <c r="ARU126" s="73"/>
      <c r="ARV126" s="73"/>
      <c r="ARW126" s="73"/>
      <c r="ARX126" s="73"/>
      <c r="ARY126" s="73"/>
      <c r="ARZ126" s="73"/>
      <c r="ASA126" s="73"/>
      <c r="ASB126" s="73"/>
      <c r="ASC126" s="73"/>
      <c r="ASD126" s="73"/>
      <c r="ASE126" s="73"/>
      <c r="ASF126" s="73"/>
      <c r="ASG126" s="73"/>
      <c r="ASH126" s="73"/>
      <c r="ASI126" s="73"/>
      <c r="ASJ126" s="73"/>
      <c r="ASK126" s="73"/>
      <c r="ASL126" s="73"/>
      <c r="ASM126" s="73"/>
      <c r="ASN126" s="73"/>
      <c r="ASO126" s="73"/>
      <c r="ASP126" s="73"/>
      <c r="ASQ126" s="73"/>
      <c r="ASR126" s="73"/>
      <c r="ASS126" s="73"/>
      <c r="AST126" s="73"/>
      <c r="ASU126" s="73"/>
      <c r="ASV126" s="73"/>
      <c r="ASW126" s="73"/>
      <c r="ASX126" s="73"/>
      <c r="ASY126" s="73"/>
      <c r="ASZ126" s="73"/>
      <c r="ATA126" s="73"/>
      <c r="ATB126" s="73"/>
      <c r="ATC126" s="73"/>
      <c r="ATD126" s="73"/>
      <c r="ATE126" s="73"/>
      <c r="ATF126" s="73"/>
      <c r="ATG126" s="73"/>
      <c r="ATH126" s="73"/>
      <c r="ATI126" s="73"/>
      <c r="ATJ126" s="73"/>
      <c r="ATK126" s="73"/>
      <c r="ATL126" s="73"/>
      <c r="ATM126" s="73"/>
      <c r="ATN126" s="73"/>
      <c r="ATO126" s="73"/>
      <c r="ATP126" s="73"/>
      <c r="ATQ126" s="73"/>
      <c r="ATR126" s="73"/>
      <c r="ATS126" s="73"/>
      <c r="ATT126" s="73"/>
      <c r="ATU126" s="73"/>
      <c r="ATV126" s="73"/>
      <c r="ATW126" s="73"/>
      <c r="ATX126" s="73"/>
      <c r="ATY126" s="73"/>
      <c r="ATZ126" s="73"/>
      <c r="AUA126" s="73"/>
      <c r="AUB126" s="73"/>
      <c r="AUC126" s="73"/>
      <c r="AUD126" s="73"/>
      <c r="AUE126" s="73"/>
      <c r="AUF126" s="73"/>
      <c r="AUG126" s="73"/>
      <c r="AUH126" s="73"/>
      <c r="AUI126" s="73"/>
      <c r="AUJ126" s="73"/>
      <c r="AUK126" s="73"/>
      <c r="AUL126" s="73"/>
      <c r="AUM126" s="73"/>
      <c r="AUN126" s="73"/>
      <c r="AUO126" s="73"/>
      <c r="AUP126" s="73"/>
      <c r="AUQ126" s="73"/>
      <c r="AUR126" s="73"/>
      <c r="AUS126" s="73"/>
      <c r="AUT126" s="73"/>
      <c r="AUU126" s="73"/>
      <c r="AUV126" s="73"/>
      <c r="AUW126" s="73"/>
      <c r="AUX126" s="73"/>
      <c r="AUY126" s="73"/>
      <c r="AUZ126" s="73"/>
      <c r="AVA126" s="73"/>
      <c r="AVB126" s="73"/>
      <c r="AVC126" s="73"/>
      <c r="AVD126" s="73"/>
      <c r="AVE126" s="73"/>
      <c r="AVF126" s="73"/>
      <c r="AVG126" s="73"/>
      <c r="AVH126" s="73"/>
      <c r="AVI126" s="73"/>
      <c r="AVJ126" s="73"/>
      <c r="AVK126" s="73"/>
      <c r="AVL126" s="73"/>
      <c r="AVM126" s="73"/>
      <c r="AVN126" s="73"/>
      <c r="AVO126" s="73"/>
      <c r="AVP126" s="73"/>
      <c r="AVQ126" s="73"/>
      <c r="AVR126" s="73"/>
      <c r="AVS126" s="73"/>
      <c r="AVT126" s="73"/>
      <c r="AVU126" s="73"/>
      <c r="AVV126" s="73"/>
      <c r="AVW126" s="73"/>
      <c r="AVX126" s="73"/>
      <c r="AVY126" s="73"/>
      <c r="AVZ126" s="73"/>
      <c r="AWA126" s="73"/>
      <c r="AWB126" s="73"/>
      <c r="AWC126" s="73"/>
      <c r="AWD126" s="73"/>
      <c r="AWE126" s="73"/>
      <c r="AWF126" s="73"/>
      <c r="AWG126" s="73"/>
      <c r="AWH126" s="73"/>
      <c r="AWI126" s="73"/>
      <c r="AWJ126" s="73"/>
      <c r="AWK126" s="73"/>
      <c r="AWL126" s="73"/>
      <c r="AWM126" s="73"/>
      <c r="AWN126" s="73"/>
      <c r="AWO126" s="73"/>
      <c r="AWP126" s="73"/>
      <c r="AWQ126" s="73"/>
      <c r="AWR126" s="73"/>
      <c r="AWS126" s="73"/>
      <c r="AWT126" s="73"/>
      <c r="AWU126" s="73"/>
      <c r="AWV126" s="73"/>
      <c r="AWW126" s="73"/>
      <c r="AWX126" s="73"/>
      <c r="AWY126" s="73"/>
      <c r="AWZ126" s="73"/>
      <c r="AXA126" s="73"/>
      <c r="AXB126" s="73"/>
      <c r="AXC126" s="73"/>
      <c r="AXD126" s="73"/>
      <c r="AXE126" s="73"/>
      <c r="AXF126" s="73"/>
      <c r="AXG126" s="73"/>
      <c r="AXH126" s="73"/>
      <c r="AXI126" s="73"/>
      <c r="AXJ126" s="73"/>
      <c r="AXK126" s="73"/>
      <c r="AXL126" s="73"/>
      <c r="AXM126" s="73"/>
      <c r="AXN126" s="73"/>
      <c r="AXO126" s="73"/>
      <c r="AXP126" s="73"/>
      <c r="AXQ126" s="73"/>
      <c r="AXR126" s="73"/>
      <c r="AXS126" s="73"/>
      <c r="AXT126" s="73"/>
      <c r="AXU126" s="73"/>
      <c r="AXV126" s="73"/>
      <c r="AXW126" s="73"/>
      <c r="AXX126" s="73"/>
      <c r="AXY126" s="73"/>
      <c r="AXZ126" s="73"/>
      <c r="AYA126" s="73"/>
      <c r="AYB126" s="73"/>
      <c r="AYC126" s="73"/>
      <c r="AYD126" s="73"/>
      <c r="AYE126" s="73"/>
      <c r="AYF126" s="73"/>
      <c r="AYG126" s="73"/>
      <c r="AYH126" s="73"/>
      <c r="AYI126" s="73"/>
      <c r="AYJ126" s="73"/>
      <c r="AYK126" s="73"/>
      <c r="AYL126" s="73"/>
      <c r="AYM126" s="73"/>
      <c r="AYN126" s="73"/>
      <c r="AYO126" s="73"/>
      <c r="AYP126" s="73"/>
      <c r="AYQ126" s="73"/>
      <c r="AYR126" s="73"/>
      <c r="AYS126" s="73"/>
      <c r="AYT126" s="73"/>
      <c r="AYU126" s="73"/>
      <c r="AYV126" s="73"/>
      <c r="AYW126" s="73"/>
      <c r="AYX126" s="73"/>
      <c r="AYY126" s="73"/>
      <c r="AYZ126" s="73"/>
      <c r="AZA126" s="73"/>
      <c r="AZB126" s="73"/>
      <c r="AZC126" s="73"/>
      <c r="AZD126" s="73"/>
      <c r="AZE126" s="73"/>
      <c r="AZF126" s="73"/>
      <c r="AZG126" s="73"/>
      <c r="AZH126" s="73"/>
      <c r="AZI126" s="73"/>
      <c r="AZJ126" s="73"/>
      <c r="AZK126" s="73"/>
      <c r="AZL126" s="73"/>
      <c r="AZM126" s="73"/>
      <c r="AZN126" s="73"/>
      <c r="AZO126" s="73"/>
      <c r="AZP126" s="73"/>
      <c r="AZQ126" s="73"/>
      <c r="AZR126" s="73"/>
      <c r="AZS126" s="73"/>
      <c r="AZT126" s="73"/>
      <c r="AZU126" s="73"/>
      <c r="AZV126" s="73"/>
      <c r="AZW126" s="73"/>
      <c r="AZX126" s="73"/>
      <c r="AZY126" s="73"/>
      <c r="AZZ126" s="73"/>
      <c r="BAA126" s="73"/>
      <c r="BAB126" s="73"/>
      <c r="BAC126" s="73"/>
      <c r="BAD126" s="73"/>
      <c r="BAE126" s="73"/>
      <c r="BAF126" s="73"/>
      <c r="BAG126" s="73"/>
      <c r="BAH126" s="73"/>
      <c r="BAI126" s="73"/>
      <c r="BAJ126" s="73"/>
      <c r="BAK126" s="73"/>
      <c r="BAL126" s="73"/>
      <c r="BAM126" s="73"/>
      <c r="BAN126" s="73"/>
      <c r="BAO126" s="73"/>
      <c r="BAP126" s="73"/>
      <c r="BAQ126" s="73"/>
      <c r="BAR126" s="73"/>
      <c r="BAS126" s="73"/>
      <c r="BAT126" s="73"/>
      <c r="BAU126" s="73"/>
      <c r="BAV126" s="73"/>
      <c r="BAW126" s="73"/>
      <c r="BAX126" s="73"/>
      <c r="BAY126" s="73"/>
      <c r="BAZ126" s="73"/>
      <c r="BBA126" s="73"/>
      <c r="BBB126" s="73"/>
      <c r="BBC126" s="73"/>
      <c r="BBD126" s="73"/>
      <c r="BBE126" s="73"/>
      <c r="BBF126" s="73"/>
      <c r="BBG126" s="73"/>
      <c r="BBH126" s="73"/>
      <c r="BBI126" s="73"/>
      <c r="BBJ126" s="73"/>
      <c r="BBK126" s="73"/>
      <c r="BBL126" s="73"/>
      <c r="BBM126" s="73"/>
      <c r="BBN126" s="73"/>
      <c r="BBO126" s="73"/>
      <c r="BBP126" s="73"/>
      <c r="BBQ126" s="73"/>
      <c r="BBR126" s="73"/>
      <c r="BBS126" s="73"/>
      <c r="BBT126" s="73"/>
      <c r="BBU126" s="73"/>
      <c r="BBV126" s="73"/>
      <c r="BBW126" s="73"/>
      <c r="BBX126" s="73"/>
      <c r="BBY126" s="73"/>
      <c r="BBZ126" s="73"/>
      <c r="BCA126" s="73"/>
      <c r="BCB126" s="73"/>
      <c r="BCC126" s="73"/>
      <c r="BCD126" s="73"/>
      <c r="BCE126" s="73"/>
      <c r="BCF126" s="73"/>
      <c r="BCG126" s="73"/>
      <c r="BCH126" s="73"/>
      <c r="BCI126" s="73"/>
      <c r="BCJ126" s="73"/>
      <c r="BCK126" s="73"/>
      <c r="BCL126" s="73"/>
      <c r="BCM126" s="73"/>
      <c r="BCN126" s="73"/>
      <c r="BCO126" s="73"/>
      <c r="BCP126" s="73"/>
      <c r="BCQ126" s="73"/>
      <c r="BCR126" s="73"/>
      <c r="BCS126" s="73"/>
      <c r="BCT126" s="73"/>
      <c r="BCU126" s="73"/>
      <c r="BCV126" s="73"/>
      <c r="BCW126" s="73"/>
      <c r="BCX126" s="73"/>
      <c r="BCY126" s="73"/>
      <c r="BCZ126" s="73"/>
      <c r="BDA126" s="73"/>
      <c r="BDB126" s="73"/>
      <c r="BDC126" s="73"/>
      <c r="BDD126" s="73"/>
      <c r="BDE126" s="73"/>
      <c r="BDF126" s="73"/>
      <c r="BDG126" s="73"/>
      <c r="BDH126" s="73"/>
      <c r="BDI126" s="73"/>
      <c r="BDJ126" s="73"/>
      <c r="BDK126" s="73"/>
      <c r="BDL126" s="73"/>
      <c r="BDM126" s="73"/>
      <c r="BDN126" s="73"/>
      <c r="BDO126" s="73"/>
      <c r="BDP126" s="73"/>
      <c r="BDQ126" s="73"/>
      <c r="BDR126" s="73"/>
      <c r="BDS126" s="73"/>
      <c r="BDT126" s="73"/>
      <c r="BDU126" s="73"/>
      <c r="BDV126" s="73"/>
      <c r="BDW126" s="73"/>
      <c r="BDX126" s="73"/>
      <c r="BDY126" s="73"/>
      <c r="BDZ126" s="73"/>
      <c r="BEA126" s="73"/>
      <c r="BEB126" s="73"/>
      <c r="BEC126" s="73"/>
      <c r="BED126" s="73"/>
      <c r="BEE126" s="73"/>
      <c r="BEF126" s="73"/>
      <c r="BEG126" s="73"/>
      <c r="BEH126" s="73"/>
      <c r="BEI126" s="73"/>
      <c r="BEJ126" s="73"/>
      <c r="BEK126" s="73"/>
      <c r="BEL126" s="73"/>
      <c r="BEM126" s="73"/>
      <c r="BEN126" s="73"/>
      <c r="BEO126" s="73"/>
      <c r="BEP126" s="73"/>
      <c r="BEQ126" s="73"/>
      <c r="BER126" s="73"/>
      <c r="BES126" s="73"/>
      <c r="BET126" s="73"/>
      <c r="BEU126" s="73"/>
      <c r="BEV126" s="73"/>
      <c r="BEW126" s="73"/>
      <c r="BEX126" s="73"/>
      <c r="BEY126" s="73"/>
      <c r="BEZ126" s="73"/>
      <c r="BFA126" s="73"/>
      <c r="BFB126" s="73"/>
      <c r="BFC126" s="73"/>
      <c r="BFD126" s="73"/>
      <c r="BFE126" s="73"/>
      <c r="BFF126" s="73"/>
      <c r="BFG126" s="73"/>
      <c r="BFH126" s="73"/>
      <c r="BFI126" s="73"/>
      <c r="BFJ126" s="73"/>
      <c r="BFK126" s="73"/>
      <c r="BFL126" s="73"/>
      <c r="BFM126" s="73"/>
      <c r="BFN126" s="73"/>
      <c r="BFO126" s="73"/>
      <c r="BFP126" s="73"/>
      <c r="BFQ126" s="73"/>
      <c r="BFR126" s="73"/>
      <c r="BFS126" s="73"/>
      <c r="BFT126" s="73"/>
      <c r="BFU126" s="73"/>
      <c r="BFV126" s="73"/>
      <c r="BFW126" s="73"/>
      <c r="BFX126" s="73"/>
      <c r="BFY126" s="73"/>
      <c r="BFZ126" s="73"/>
      <c r="BGA126" s="73"/>
      <c r="BGB126" s="73"/>
      <c r="BGC126" s="73"/>
      <c r="BGD126" s="73"/>
      <c r="BGE126" s="73"/>
      <c r="BGF126" s="73"/>
      <c r="BGG126" s="73"/>
      <c r="BGH126" s="73"/>
      <c r="BGI126" s="73"/>
      <c r="BGJ126" s="73"/>
      <c r="BGK126" s="73"/>
      <c r="BGL126" s="73"/>
      <c r="BGM126" s="73"/>
      <c r="BGN126" s="73"/>
      <c r="BGO126" s="73"/>
      <c r="BGP126" s="73"/>
      <c r="BGQ126" s="73"/>
      <c r="BGR126" s="73"/>
      <c r="BGS126" s="73"/>
      <c r="BGT126" s="73"/>
      <c r="BGU126" s="73"/>
      <c r="BGV126" s="73"/>
      <c r="BGW126" s="73"/>
      <c r="BGX126" s="73"/>
      <c r="BGY126" s="73"/>
      <c r="BGZ126" s="73"/>
      <c r="BHA126" s="73"/>
      <c r="BHB126" s="73"/>
      <c r="BHC126" s="73"/>
      <c r="BHD126" s="73"/>
      <c r="BHE126" s="73"/>
      <c r="BHF126" s="73"/>
      <c r="BHG126" s="73"/>
      <c r="BHH126" s="73"/>
      <c r="BHI126" s="73"/>
      <c r="BHJ126" s="73"/>
      <c r="BHK126" s="73"/>
      <c r="BHL126" s="73"/>
      <c r="BHM126" s="73"/>
      <c r="BHN126" s="73"/>
      <c r="BHO126" s="73"/>
      <c r="BHP126" s="73"/>
      <c r="BHQ126" s="73"/>
      <c r="BHR126" s="73"/>
      <c r="BHS126" s="73"/>
      <c r="BHT126" s="73"/>
      <c r="BHU126" s="73"/>
      <c r="BHV126" s="73"/>
      <c r="BHW126" s="73"/>
      <c r="BHX126" s="73"/>
      <c r="BHY126" s="73"/>
      <c r="BHZ126" s="73"/>
      <c r="BIA126" s="73"/>
      <c r="BIB126" s="73"/>
      <c r="BIC126" s="73"/>
      <c r="BID126" s="73"/>
      <c r="BIE126" s="73"/>
      <c r="BIF126" s="73"/>
      <c r="BIG126" s="73"/>
      <c r="BIH126" s="73"/>
      <c r="BII126" s="73"/>
      <c r="BIJ126" s="73"/>
      <c r="BIK126" s="73"/>
      <c r="BIL126" s="73"/>
      <c r="BIM126" s="73"/>
      <c r="BIN126" s="73"/>
      <c r="BIO126" s="73"/>
      <c r="BIP126" s="73"/>
      <c r="BIQ126" s="73"/>
      <c r="BIR126" s="73"/>
      <c r="BIS126" s="73"/>
      <c r="BIT126" s="73"/>
      <c r="BIU126" s="73"/>
      <c r="BIV126" s="73"/>
      <c r="BIW126" s="73"/>
      <c r="BIX126" s="73"/>
      <c r="BIY126" s="73"/>
      <c r="BIZ126" s="73"/>
    </row>
    <row r="127" spans="1:1612" s="78" customFormat="1" ht="26.25" customHeight="1">
      <c r="A127" s="160"/>
      <c r="B127" s="161"/>
      <c r="C127" s="141"/>
      <c r="D127" s="75">
        <v>2017</v>
      </c>
      <c r="E127" s="75">
        <v>2017</v>
      </c>
      <c r="F127" s="75">
        <v>2017</v>
      </c>
      <c r="G127" s="76">
        <f>SUM(H127:L127)</f>
        <v>2296.6627100000001</v>
      </c>
      <c r="H127" s="76">
        <f t="shared" ref="H127:L127" si="22">SUM(H130:H131)</f>
        <v>0</v>
      </c>
      <c r="I127" s="76">
        <f>SUM(I130:I131)</f>
        <v>0</v>
      </c>
      <c r="J127" s="76">
        <f>SUM(J130:J131)</f>
        <v>2296.6627100000001</v>
      </c>
      <c r="K127" s="76">
        <f t="shared" si="22"/>
        <v>0</v>
      </c>
      <c r="L127" s="76">
        <f t="shared" si="22"/>
        <v>0</v>
      </c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  <c r="FI127" s="77"/>
      <c r="FJ127" s="77"/>
      <c r="FK127" s="77"/>
      <c r="FL127" s="77"/>
      <c r="FM127" s="77"/>
      <c r="FN127" s="77"/>
      <c r="FO127" s="77"/>
      <c r="FP127" s="77"/>
      <c r="FQ127" s="77"/>
      <c r="FR127" s="77"/>
      <c r="FS127" s="77"/>
      <c r="FT127" s="77"/>
      <c r="FU127" s="77"/>
      <c r="FV127" s="77"/>
      <c r="FW127" s="77"/>
      <c r="FX127" s="77"/>
      <c r="FY127" s="77"/>
      <c r="FZ127" s="77"/>
      <c r="GA127" s="77"/>
      <c r="GB127" s="77"/>
      <c r="GC127" s="77"/>
      <c r="GD127" s="77"/>
      <c r="GE127" s="77"/>
      <c r="GF127" s="77"/>
      <c r="GG127" s="77"/>
      <c r="GH127" s="77"/>
      <c r="GI127" s="77"/>
      <c r="GJ127" s="77"/>
      <c r="GK127" s="77"/>
      <c r="GL127" s="77"/>
      <c r="GM127" s="77"/>
      <c r="GN127" s="77"/>
      <c r="GO127" s="77"/>
      <c r="GP127" s="77"/>
      <c r="GQ127" s="77"/>
      <c r="GR127" s="77"/>
      <c r="GS127" s="77"/>
      <c r="GT127" s="77"/>
      <c r="GU127" s="77"/>
      <c r="GV127" s="77"/>
      <c r="GW127" s="77"/>
      <c r="GX127" s="77"/>
      <c r="GY127" s="77"/>
      <c r="GZ127" s="77"/>
      <c r="HA127" s="77"/>
      <c r="HB127" s="77"/>
      <c r="HC127" s="77"/>
      <c r="HD127" s="77"/>
      <c r="HE127" s="77"/>
      <c r="HF127" s="77"/>
      <c r="HG127" s="77"/>
      <c r="HH127" s="77"/>
      <c r="HI127" s="77"/>
      <c r="HJ127" s="77"/>
      <c r="HK127" s="77"/>
      <c r="HL127" s="77"/>
      <c r="HM127" s="77"/>
      <c r="HN127" s="77"/>
      <c r="HO127" s="77"/>
      <c r="HP127" s="77"/>
      <c r="HQ127" s="77"/>
      <c r="HR127" s="77"/>
      <c r="HS127" s="77"/>
      <c r="HT127" s="77"/>
      <c r="HU127" s="77"/>
      <c r="HV127" s="77"/>
      <c r="HW127" s="77"/>
      <c r="HX127" s="77"/>
      <c r="HY127" s="77"/>
      <c r="HZ127" s="77"/>
      <c r="IA127" s="77"/>
      <c r="IB127" s="77"/>
      <c r="IC127" s="77"/>
      <c r="ID127" s="77"/>
      <c r="IE127" s="77"/>
      <c r="IF127" s="77"/>
      <c r="IG127" s="77"/>
      <c r="IH127" s="77"/>
      <c r="II127" s="77"/>
      <c r="IJ127" s="77"/>
      <c r="IK127" s="77"/>
      <c r="IL127" s="77"/>
      <c r="IM127" s="77"/>
      <c r="IN127" s="77"/>
      <c r="IO127" s="77"/>
      <c r="IP127" s="77"/>
      <c r="IQ127" s="77"/>
      <c r="IR127" s="77"/>
      <c r="IS127" s="77"/>
      <c r="IT127" s="77"/>
      <c r="IU127" s="77"/>
      <c r="IV127" s="77"/>
      <c r="IW127" s="77"/>
      <c r="IX127" s="77"/>
      <c r="IY127" s="77"/>
      <c r="IZ127" s="77"/>
      <c r="JA127" s="77"/>
      <c r="JB127" s="77"/>
      <c r="JC127" s="77"/>
      <c r="JD127" s="77"/>
      <c r="JE127" s="77"/>
      <c r="JF127" s="77"/>
      <c r="JG127" s="77"/>
      <c r="JH127" s="77"/>
      <c r="JI127" s="77"/>
      <c r="JJ127" s="77"/>
      <c r="JK127" s="77"/>
      <c r="JL127" s="77"/>
      <c r="JM127" s="77"/>
      <c r="JN127" s="77"/>
      <c r="JO127" s="77"/>
      <c r="JP127" s="77"/>
      <c r="JQ127" s="77"/>
      <c r="JR127" s="77"/>
      <c r="JS127" s="77"/>
      <c r="JT127" s="77"/>
      <c r="JU127" s="77"/>
      <c r="JV127" s="77"/>
      <c r="JW127" s="77"/>
      <c r="JX127" s="77"/>
      <c r="JY127" s="77"/>
      <c r="JZ127" s="77"/>
      <c r="KA127" s="77"/>
      <c r="KB127" s="77"/>
      <c r="KC127" s="77"/>
      <c r="KD127" s="77"/>
      <c r="KE127" s="77"/>
      <c r="KF127" s="77"/>
      <c r="KG127" s="77"/>
      <c r="KH127" s="77"/>
      <c r="KI127" s="77"/>
      <c r="KJ127" s="77"/>
      <c r="KK127" s="77"/>
      <c r="KL127" s="77"/>
      <c r="KM127" s="77"/>
      <c r="KN127" s="77"/>
      <c r="KO127" s="77"/>
      <c r="KP127" s="77"/>
      <c r="KQ127" s="77"/>
      <c r="KR127" s="77"/>
      <c r="KS127" s="77"/>
      <c r="KT127" s="77"/>
      <c r="KU127" s="77"/>
      <c r="KV127" s="77"/>
      <c r="KW127" s="77"/>
      <c r="KX127" s="77"/>
      <c r="KY127" s="77"/>
      <c r="KZ127" s="77"/>
      <c r="LA127" s="77"/>
      <c r="LB127" s="77"/>
      <c r="LC127" s="77"/>
      <c r="LD127" s="77"/>
      <c r="LE127" s="77"/>
      <c r="LF127" s="77"/>
      <c r="LG127" s="77"/>
      <c r="LH127" s="77"/>
      <c r="LI127" s="77"/>
      <c r="LJ127" s="77"/>
      <c r="LK127" s="77"/>
      <c r="LL127" s="77"/>
      <c r="LM127" s="77"/>
      <c r="LN127" s="77"/>
      <c r="LO127" s="77"/>
      <c r="LP127" s="77"/>
      <c r="LQ127" s="77"/>
      <c r="LR127" s="77"/>
      <c r="LS127" s="77"/>
      <c r="LT127" s="77"/>
      <c r="LU127" s="77"/>
      <c r="LV127" s="77"/>
      <c r="LW127" s="77"/>
      <c r="LX127" s="77"/>
      <c r="LY127" s="77"/>
      <c r="LZ127" s="77"/>
      <c r="MA127" s="77"/>
      <c r="MB127" s="77"/>
      <c r="MC127" s="77"/>
      <c r="MD127" s="77"/>
      <c r="ME127" s="77"/>
      <c r="MF127" s="77"/>
      <c r="MG127" s="77"/>
      <c r="MH127" s="77"/>
      <c r="MI127" s="77"/>
      <c r="MJ127" s="77"/>
      <c r="MK127" s="77"/>
      <c r="ML127" s="77"/>
      <c r="MM127" s="77"/>
      <c r="MN127" s="77"/>
      <c r="MO127" s="77"/>
      <c r="MP127" s="77"/>
      <c r="MQ127" s="77"/>
      <c r="MR127" s="77"/>
      <c r="MS127" s="77"/>
      <c r="MT127" s="77"/>
      <c r="MU127" s="77"/>
      <c r="MV127" s="77"/>
      <c r="MW127" s="77"/>
      <c r="MX127" s="77"/>
      <c r="MY127" s="77"/>
      <c r="MZ127" s="77"/>
      <c r="NA127" s="77"/>
      <c r="NB127" s="77"/>
      <c r="NC127" s="77"/>
      <c r="ND127" s="77"/>
      <c r="NE127" s="77"/>
      <c r="NF127" s="77"/>
      <c r="NG127" s="77"/>
      <c r="NH127" s="77"/>
      <c r="NI127" s="77"/>
      <c r="NJ127" s="77"/>
      <c r="NK127" s="77"/>
      <c r="NL127" s="77"/>
      <c r="NM127" s="77"/>
      <c r="NN127" s="77"/>
      <c r="NO127" s="77"/>
      <c r="NP127" s="77"/>
      <c r="NQ127" s="77"/>
      <c r="NR127" s="77"/>
      <c r="NS127" s="77"/>
      <c r="NT127" s="77"/>
      <c r="NU127" s="77"/>
      <c r="NV127" s="77"/>
      <c r="NW127" s="77"/>
      <c r="NX127" s="77"/>
      <c r="NY127" s="77"/>
      <c r="NZ127" s="77"/>
      <c r="OA127" s="77"/>
      <c r="OB127" s="77"/>
      <c r="OC127" s="77"/>
      <c r="OD127" s="77"/>
      <c r="OE127" s="77"/>
      <c r="OF127" s="77"/>
      <c r="OG127" s="77"/>
      <c r="OH127" s="77"/>
      <c r="OI127" s="77"/>
      <c r="OJ127" s="77"/>
      <c r="OK127" s="77"/>
      <c r="OL127" s="77"/>
      <c r="OM127" s="77"/>
      <c r="ON127" s="77"/>
      <c r="OO127" s="77"/>
      <c r="OP127" s="77"/>
      <c r="OQ127" s="77"/>
      <c r="OR127" s="77"/>
      <c r="OS127" s="77"/>
      <c r="OT127" s="77"/>
      <c r="OU127" s="77"/>
      <c r="OV127" s="77"/>
      <c r="OW127" s="77"/>
      <c r="OX127" s="77"/>
      <c r="OY127" s="77"/>
      <c r="OZ127" s="77"/>
      <c r="PA127" s="77"/>
      <c r="PB127" s="77"/>
      <c r="PC127" s="77"/>
      <c r="PD127" s="77"/>
      <c r="PE127" s="77"/>
      <c r="PF127" s="77"/>
      <c r="PG127" s="77"/>
      <c r="PH127" s="77"/>
      <c r="PI127" s="77"/>
      <c r="PJ127" s="77"/>
      <c r="PK127" s="77"/>
      <c r="PL127" s="77"/>
      <c r="PM127" s="77"/>
      <c r="PN127" s="77"/>
      <c r="PO127" s="77"/>
      <c r="PP127" s="77"/>
      <c r="PQ127" s="77"/>
      <c r="PR127" s="77"/>
      <c r="PS127" s="77"/>
      <c r="PT127" s="77"/>
      <c r="PU127" s="77"/>
      <c r="PV127" s="77"/>
      <c r="PW127" s="77"/>
      <c r="PX127" s="77"/>
      <c r="PY127" s="77"/>
      <c r="PZ127" s="77"/>
      <c r="QA127" s="77"/>
      <c r="QB127" s="77"/>
      <c r="QC127" s="77"/>
      <c r="QD127" s="77"/>
      <c r="QE127" s="77"/>
      <c r="QF127" s="77"/>
      <c r="QG127" s="77"/>
      <c r="QH127" s="77"/>
      <c r="QI127" s="77"/>
      <c r="QJ127" s="77"/>
      <c r="QK127" s="77"/>
      <c r="QL127" s="77"/>
      <c r="QM127" s="77"/>
      <c r="QN127" s="77"/>
      <c r="QO127" s="77"/>
      <c r="QP127" s="77"/>
      <c r="QQ127" s="77"/>
      <c r="QR127" s="77"/>
      <c r="QS127" s="77"/>
      <c r="QT127" s="77"/>
      <c r="QU127" s="77"/>
      <c r="QV127" s="77"/>
      <c r="QW127" s="77"/>
      <c r="QX127" s="77"/>
      <c r="QY127" s="77"/>
      <c r="QZ127" s="77"/>
      <c r="RA127" s="77"/>
      <c r="RB127" s="77"/>
      <c r="RC127" s="77"/>
      <c r="RD127" s="77"/>
      <c r="RE127" s="77"/>
      <c r="RF127" s="77"/>
      <c r="RG127" s="77"/>
      <c r="RH127" s="77"/>
      <c r="RI127" s="77"/>
      <c r="RJ127" s="77"/>
      <c r="RK127" s="77"/>
      <c r="RL127" s="77"/>
      <c r="RM127" s="77"/>
      <c r="RN127" s="77"/>
      <c r="RO127" s="77"/>
      <c r="RP127" s="77"/>
      <c r="RQ127" s="77"/>
      <c r="RR127" s="77"/>
      <c r="RS127" s="77"/>
      <c r="RT127" s="77"/>
      <c r="RU127" s="77"/>
      <c r="RV127" s="77"/>
      <c r="RW127" s="77"/>
      <c r="RX127" s="77"/>
      <c r="RY127" s="77"/>
      <c r="RZ127" s="77"/>
      <c r="SA127" s="77"/>
      <c r="SB127" s="77"/>
      <c r="SC127" s="77"/>
      <c r="SD127" s="77"/>
      <c r="SE127" s="77"/>
      <c r="SF127" s="77"/>
      <c r="SG127" s="77"/>
      <c r="SH127" s="77"/>
      <c r="SI127" s="77"/>
      <c r="SJ127" s="77"/>
      <c r="SK127" s="77"/>
      <c r="SL127" s="77"/>
      <c r="SM127" s="77"/>
      <c r="SN127" s="77"/>
      <c r="SO127" s="77"/>
      <c r="SP127" s="77"/>
      <c r="SQ127" s="77"/>
      <c r="SR127" s="77"/>
      <c r="SS127" s="77"/>
      <c r="ST127" s="77"/>
      <c r="SU127" s="77"/>
      <c r="SV127" s="77"/>
      <c r="SW127" s="77"/>
      <c r="SX127" s="77"/>
      <c r="SY127" s="77"/>
      <c r="SZ127" s="77"/>
      <c r="TA127" s="77"/>
      <c r="TB127" s="77"/>
      <c r="TC127" s="77"/>
      <c r="TD127" s="77"/>
      <c r="TE127" s="77"/>
      <c r="TF127" s="77"/>
      <c r="TG127" s="77"/>
      <c r="TH127" s="77"/>
      <c r="TI127" s="77"/>
      <c r="TJ127" s="77"/>
      <c r="TK127" s="77"/>
      <c r="TL127" s="77"/>
      <c r="TM127" s="77"/>
      <c r="TN127" s="77"/>
      <c r="TO127" s="77"/>
      <c r="TP127" s="77"/>
      <c r="TQ127" s="77"/>
      <c r="TR127" s="77"/>
      <c r="TS127" s="77"/>
      <c r="TT127" s="77"/>
      <c r="TU127" s="77"/>
      <c r="TV127" s="77"/>
      <c r="TW127" s="77"/>
      <c r="TX127" s="77"/>
      <c r="TY127" s="77"/>
      <c r="TZ127" s="77"/>
      <c r="UA127" s="77"/>
      <c r="UB127" s="77"/>
      <c r="UC127" s="77"/>
      <c r="UD127" s="77"/>
      <c r="UE127" s="77"/>
      <c r="UF127" s="77"/>
      <c r="UG127" s="77"/>
      <c r="UH127" s="77"/>
      <c r="UI127" s="77"/>
      <c r="UJ127" s="77"/>
      <c r="UK127" s="77"/>
      <c r="UL127" s="77"/>
      <c r="UM127" s="77"/>
      <c r="UN127" s="77"/>
      <c r="UO127" s="77"/>
      <c r="UP127" s="77"/>
      <c r="UQ127" s="77"/>
      <c r="UR127" s="77"/>
      <c r="US127" s="77"/>
      <c r="UT127" s="77"/>
      <c r="UU127" s="77"/>
      <c r="UV127" s="77"/>
      <c r="UW127" s="77"/>
      <c r="UX127" s="77"/>
      <c r="UY127" s="77"/>
      <c r="UZ127" s="77"/>
      <c r="VA127" s="77"/>
      <c r="VB127" s="77"/>
      <c r="VC127" s="77"/>
      <c r="VD127" s="77"/>
      <c r="VE127" s="77"/>
      <c r="VF127" s="77"/>
      <c r="VG127" s="77"/>
      <c r="VH127" s="77"/>
      <c r="VI127" s="77"/>
      <c r="VJ127" s="77"/>
      <c r="VK127" s="77"/>
      <c r="VL127" s="77"/>
      <c r="VM127" s="77"/>
      <c r="VN127" s="77"/>
      <c r="VO127" s="77"/>
      <c r="VP127" s="77"/>
      <c r="VQ127" s="77"/>
      <c r="VR127" s="77"/>
      <c r="VS127" s="77"/>
      <c r="VT127" s="77"/>
      <c r="VU127" s="77"/>
      <c r="VV127" s="77"/>
      <c r="VW127" s="77"/>
      <c r="VX127" s="77"/>
      <c r="VY127" s="77"/>
      <c r="VZ127" s="77"/>
      <c r="WA127" s="77"/>
      <c r="WB127" s="77"/>
      <c r="WC127" s="77"/>
      <c r="WD127" s="77"/>
      <c r="WE127" s="77"/>
      <c r="WF127" s="77"/>
      <c r="WG127" s="77"/>
      <c r="WH127" s="77"/>
      <c r="WI127" s="77"/>
      <c r="WJ127" s="77"/>
      <c r="WK127" s="77"/>
      <c r="WL127" s="77"/>
      <c r="WM127" s="77"/>
      <c r="WN127" s="77"/>
      <c r="WO127" s="77"/>
      <c r="WP127" s="77"/>
      <c r="WQ127" s="77"/>
      <c r="WR127" s="77"/>
      <c r="WS127" s="77"/>
      <c r="WT127" s="77"/>
      <c r="WU127" s="77"/>
      <c r="WV127" s="77"/>
      <c r="WW127" s="77"/>
      <c r="WX127" s="77"/>
      <c r="WY127" s="77"/>
      <c r="WZ127" s="77"/>
      <c r="XA127" s="77"/>
      <c r="XB127" s="77"/>
      <c r="XC127" s="77"/>
      <c r="XD127" s="77"/>
      <c r="XE127" s="77"/>
      <c r="XF127" s="77"/>
      <c r="XG127" s="77"/>
      <c r="XH127" s="77"/>
      <c r="XI127" s="77"/>
      <c r="XJ127" s="77"/>
      <c r="XK127" s="77"/>
      <c r="XL127" s="77"/>
      <c r="XM127" s="77"/>
      <c r="XN127" s="77"/>
      <c r="XO127" s="77"/>
      <c r="XP127" s="77"/>
      <c r="XQ127" s="77"/>
      <c r="XR127" s="77"/>
      <c r="XS127" s="77"/>
      <c r="XT127" s="77"/>
      <c r="XU127" s="77"/>
      <c r="XV127" s="77"/>
      <c r="XW127" s="77"/>
      <c r="XX127" s="77"/>
      <c r="XY127" s="77"/>
      <c r="XZ127" s="77"/>
      <c r="YA127" s="77"/>
      <c r="YB127" s="77"/>
      <c r="YC127" s="77"/>
      <c r="YD127" s="77"/>
      <c r="YE127" s="77"/>
      <c r="YF127" s="77"/>
      <c r="YG127" s="77"/>
      <c r="YH127" s="77"/>
      <c r="YI127" s="77"/>
      <c r="YJ127" s="77"/>
      <c r="YK127" s="77"/>
      <c r="YL127" s="77"/>
      <c r="YM127" s="77"/>
      <c r="YN127" s="77"/>
      <c r="YO127" s="77"/>
      <c r="YP127" s="77"/>
      <c r="YQ127" s="77"/>
      <c r="YR127" s="77"/>
      <c r="YS127" s="77"/>
      <c r="YT127" s="77"/>
      <c r="YU127" s="77"/>
      <c r="YV127" s="77"/>
      <c r="YW127" s="77"/>
      <c r="YX127" s="77"/>
      <c r="YY127" s="77"/>
      <c r="YZ127" s="77"/>
      <c r="ZA127" s="77"/>
      <c r="ZB127" s="77"/>
      <c r="ZC127" s="77"/>
      <c r="ZD127" s="77"/>
      <c r="ZE127" s="77"/>
      <c r="ZF127" s="77"/>
      <c r="ZG127" s="77"/>
      <c r="ZH127" s="77"/>
      <c r="ZI127" s="77"/>
      <c r="ZJ127" s="77"/>
      <c r="ZK127" s="77"/>
      <c r="ZL127" s="77"/>
      <c r="ZM127" s="77"/>
      <c r="ZN127" s="77"/>
      <c r="ZO127" s="77"/>
      <c r="ZP127" s="77"/>
      <c r="ZQ127" s="77"/>
      <c r="ZR127" s="77"/>
      <c r="ZS127" s="77"/>
      <c r="ZT127" s="77"/>
      <c r="ZU127" s="77"/>
      <c r="ZV127" s="77"/>
      <c r="ZW127" s="77"/>
      <c r="ZX127" s="77"/>
      <c r="ZY127" s="77"/>
      <c r="ZZ127" s="77"/>
      <c r="AAA127" s="77"/>
      <c r="AAB127" s="77"/>
      <c r="AAC127" s="77"/>
      <c r="AAD127" s="77"/>
      <c r="AAE127" s="77"/>
      <c r="AAF127" s="77"/>
      <c r="AAG127" s="77"/>
      <c r="AAH127" s="77"/>
      <c r="AAI127" s="77"/>
      <c r="AAJ127" s="77"/>
      <c r="AAK127" s="77"/>
      <c r="AAL127" s="77"/>
      <c r="AAM127" s="77"/>
      <c r="AAN127" s="77"/>
      <c r="AAO127" s="77"/>
      <c r="AAP127" s="77"/>
      <c r="AAQ127" s="77"/>
      <c r="AAR127" s="77"/>
      <c r="AAS127" s="77"/>
      <c r="AAT127" s="77"/>
      <c r="AAU127" s="77"/>
      <c r="AAV127" s="77"/>
      <c r="AAW127" s="77"/>
      <c r="AAX127" s="77"/>
      <c r="AAY127" s="77"/>
      <c r="AAZ127" s="77"/>
      <c r="ABA127" s="77"/>
      <c r="ABB127" s="77"/>
      <c r="ABC127" s="77"/>
      <c r="ABD127" s="77"/>
      <c r="ABE127" s="77"/>
      <c r="ABF127" s="77"/>
      <c r="ABG127" s="77"/>
      <c r="ABH127" s="77"/>
      <c r="ABI127" s="77"/>
      <c r="ABJ127" s="77"/>
      <c r="ABK127" s="77"/>
      <c r="ABL127" s="77"/>
      <c r="ABM127" s="77"/>
      <c r="ABN127" s="77"/>
      <c r="ABO127" s="77"/>
      <c r="ABP127" s="77"/>
      <c r="ABQ127" s="77"/>
      <c r="ABR127" s="77"/>
      <c r="ABS127" s="77"/>
      <c r="ABT127" s="77"/>
      <c r="ABU127" s="77"/>
      <c r="ABV127" s="77"/>
      <c r="ABW127" s="77"/>
      <c r="ABX127" s="77"/>
      <c r="ABY127" s="77"/>
      <c r="ABZ127" s="77"/>
      <c r="ACA127" s="77"/>
      <c r="ACB127" s="77"/>
      <c r="ACC127" s="77"/>
      <c r="ACD127" s="77"/>
      <c r="ACE127" s="77"/>
      <c r="ACF127" s="77"/>
      <c r="ACG127" s="77"/>
      <c r="ACH127" s="77"/>
      <c r="ACI127" s="77"/>
      <c r="ACJ127" s="77"/>
      <c r="ACK127" s="77"/>
      <c r="ACL127" s="77"/>
      <c r="ACM127" s="77"/>
      <c r="ACN127" s="77"/>
      <c r="ACO127" s="77"/>
      <c r="ACP127" s="77"/>
      <c r="ACQ127" s="77"/>
      <c r="ACR127" s="77"/>
      <c r="ACS127" s="77"/>
      <c r="ACT127" s="77"/>
      <c r="ACU127" s="77"/>
      <c r="ACV127" s="77"/>
      <c r="ACW127" s="77"/>
      <c r="ACX127" s="77"/>
      <c r="ACY127" s="77"/>
      <c r="ACZ127" s="77"/>
      <c r="ADA127" s="77"/>
      <c r="ADB127" s="77"/>
      <c r="ADC127" s="77"/>
      <c r="ADD127" s="77"/>
      <c r="ADE127" s="77"/>
      <c r="ADF127" s="77"/>
      <c r="ADG127" s="77"/>
      <c r="ADH127" s="77"/>
      <c r="ADI127" s="77"/>
      <c r="ADJ127" s="77"/>
      <c r="ADK127" s="77"/>
      <c r="ADL127" s="77"/>
      <c r="ADM127" s="77"/>
      <c r="ADN127" s="77"/>
      <c r="ADO127" s="77"/>
      <c r="ADP127" s="77"/>
      <c r="ADQ127" s="77"/>
      <c r="ADR127" s="77"/>
      <c r="ADS127" s="77"/>
      <c r="ADT127" s="77"/>
      <c r="ADU127" s="77"/>
      <c r="ADV127" s="77"/>
      <c r="ADW127" s="77"/>
      <c r="ADX127" s="77"/>
      <c r="ADY127" s="77"/>
      <c r="ADZ127" s="77"/>
      <c r="AEA127" s="77"/>
      <c r="AEB127" s="77"/>
      <c r="AEC127" s="77"/>
      <c r="AED127" s="77"/>
      <c r="AEE127" s="77"/>
      <c r="AEF127" s="77"/>
      <c r="AEG127" s="77"/>
      <c r="AEH127" s="77"/>
      <c r="AEI127" s="77"/>
      <c r="AEJ127" s="77"/>
      <c r="AEK127" s="77"/>
      <c r="AEL127" s="77"/>
      <c r="AEM127" s="77"/>
      <c r="AEN127" s="77"/>
      <c r="AEO127" s="77"/>
      <c r="AEP127" s="77"/>
      <c r="AEQ127" s="77"/>
      <c r="AER127" s="77"/>
      <c r="AES127" s="77"/>
      <c r="AET127" s="77"/>
      <c r="AEU127" s="77"/>
      <c r="AEV127" s="77"/>
      <c r="AEW127" s="77"/>
      <c r="AEX127" s="77"/>
      <c r="AEY127" s="77"/>
      <c r="AEZ127" s="77"/>
      <c r="AFA127" s="77"/>
      <c r="AFB127" s="77"/>
      <c r="AFC127" s="77"/>
      <c r="AFD127" s="77"/>
      <c r="AFE127" s="77"/>
      <c r="AFF127" s="77"/>
      <c r="AFG127" s="77"/>
      <c r="AFH127" s="77"/>
      <c r="AFI127" s="77"/>
      <c r="AFJ127" s="77"/>
      <c r="AFK127" s="77"/>
      <c r="AFL127" s="77"/>
      <c r="AFM127" s="77"/>
      <c r="AFN127" s="77"/>
      <c r="AFO127" s="77"/>
      <c r="AFP127" s="77"/>
      <c r="AFQ127" s="77"/>
      <c r="AFR127" s="77"/>
      <c r="AFS127" s="77"/>
      <c r="AFT127" s="77"/>
      <c r="AFU127" s="77"/>
      <c r="AFV127" s="77"/>
      <c r="AFW127" s="77"/>
      <c r="AFX127" s="77"/>
      <c r="AFY127" s="77"/>
      <c r="AFZ127" s="77"/>
      <c r="AGA127" s="77"/>
      <c r="AGB127" s="77"/>
      <c r="AGC127" s="77"/>
      <c r="AGD127" s="77"/>
      <c r="AGE127" s="77"/>
      <c r="AGF127" s="77"/>
      <c r="AGG127" s="77"/>
      <c r="AGH127" s="77"/>
      <c r="AGI127" s="77"/>
      <c r="AGJ127" s="77"/>
      <c r="AGK127" s="77"/>
      <c r="AGL127" s="77"/>
      <c r="AGM127" s="77"/>
      <c r="AGN127" s="77"/>
      <c r="AGO127" s="77"/>
      <c r="AGP127" s="77"/>
      <c r="AGQ127" s="77"/>
      <c r="AGR127" s="77"/>
      <c r="AGS127" s="77"/>
      <c r="AGT127" s="77"/>
      <c r="AGU127" s="77"/>
      <c r="AGV127" s="77"/>
      <c r="AGW127" s="77"/>
      <c r="AGX127" s="77"/>
      <c r="AGY127" s="77"/>
      <c r="AGZ127" s="77"/>
      <c r="AHA127" s="77"/>
      <c r="AHB127" s="77"/>
      <c r="AHC127" s="77"/>
      <c r="AHD127" s="77"/>
      <c r="AHE127" s="77"/>
      <c r="AHF127" s="77"/>
      <c r="AHG127" s="77"/>
      <c r="AHH127" s="77"/>
      <c r="AHI127" s="77"/>
      <c r="AHJ127" s="77"/>
      <c r="AHK127" s="77"/>
      <c r="AHL127" s="77"/>
      <c r="AHM127" s="77"/>
      <c r="AHN127" s="77"/>
      <c r="AHO127" s="77"/>
      <c r="AHP127" s="77"/>
      <c r="AHQ127" s="77"/>
      <c r="AHR127" s="77"/>
      <c r="AHS127" s="77"/>
      <c r="AHT127" s="77"/>
      <c r="AHU127" s="77"/>
      <c r="AHV127" s="77"/>
      <c r="AHW127" s="77"/>
      <c r="AHX127" s="77"/>
      <c r="AHY127" s="77"/>
      <c r="AHZ127" s="77"/>
      <c r="AIA127" s="77"/>
      <c r="AIB127" s="77"/>
      <c r="AIC127" s="77"/>
      <c r="AID127" s="77"/>
      <c r="AIE127" s="77"/>
      <c r="AIF127" s="77"/>
      <c r="AIG127" s="77"/>
      <c r="AIH127" s="77"/>
      <c r="AII127" s="77"/>
      <c r="AIJ127" s="77"/>
      <c r="AIK127" s="77"/>
      <c r="AIL127" s="77"/>
      <c r="AIM127" s="77"/>
      <c r="AIN127" s="77"/>
      <c r="AIO127" s="77"/>
      <c r="AIP127" s="77"/>
      <c r="AIQ127" s="77"/>
      <c r="AIR127" s="77"/>
      <c r="AIS127" s="77"/>
      <c r="AIT127" s="77"/>
      <c r="AIU127" s="77"/>
      <c r="AIV127" s="77"/>
      <c r="AIW127" s="77"/>
      <c r="AIX127" s="77"/>
      <c r="AIY127" s="77"/>
      <c r="AIZ127" s="77"/>
      <c r="AJA127" s="77"/>
      <c r="AJB127" s="77"/>
      <c r="AJC127" s="77"/>
      <c r="AJD127" s="77"/>
      <c r="AJE127" s="77"/>
      <c r="AJF127" s="77"/>
      <c r="AJG127" s="77"/>
      <c r="AJH127" s="77"/>
      <c r="AJI127" s="77"/>
      <c r="AJJ127" s="77"/>
      <c r="AJK127" s="77"/>
      <c r="AJL127" s="77"/>
      <c r="AJM127" s="77"/>
      <c r="AJN127" s="77"/>
      <c r="AJO127" s="77"/>
      <c r="AJP127" s="77"/>
      <c r="AJQ127" s="77"/>
      <c r="AJR127" s="77"/>
      <c r="AJS127" s="77"/>
      <c r="AJT127" s="77"/>
      <c r="AJU127" s="77"/>
      <c r="AJV127" s="77"/>
      <c r="AJW127" s="77"/>
      <c r="AJX127" s="77"/>
      <c r="AJY127" s="77"/>
      <c r="AJZ127" s="77"/>
      <c r="AKA127" s="77"/>
      <c r="AKB127" s="77"/>
      <c r="AKC127" s="77"/>
      <c r="AKD127" s="77"/>
      <c r="AKE127" s="77"/>
      <c r="AKF127" s="77"/>
      <c r="AKG127" s="77"/>
      <c r="AKH127" s="77"/>
      <c r="AKI127" s="77"/>
      <c r="AKJ127" s="77"/>
      <c r="AKK127" s="77"/>
      <c r="AKL127" s="77"/>
      <c r="AKM127" s="77"/>
      <c r="AKN127" s="77"/>
      <c r="AKO127" s="77"/>
      <c r="AKP127" s="77"/>
      <c r="AKQ127" s="77"/>
      <c r="AKR127" s="77"/>
      <c r="AKS127" s="77"/>
      <c r="AKT127" s="77"/>
      <c r="AKU127" s="77"/>
      <c r="AKV127" s="77"/>
      <c r="AKW127" s="77"/>
      <c r="AKX127" s="77"/>
      <c r="AKY127" s="77"/>
      <c r="AKZ127" s="77"/>
      <c r="ALA127" s="77"/>
      <c r="ALB127" s="77"/>
      <c r="ALC127" s="77"/>
      <c r="ALD127" s="77"/>
      <c r="ALE127" s="77"/>
      <c r="ALF127" s="77"/>
      <c r="ALG127" s="77"/>
      <c r="ALH127" s="77"/>
      <c r="ALI127" s="77"/>
      <c r="ALJ127" s="77"/>
      <c r="ALK127" s="77"/>
      <c r="ALL127" s="77"/>
      <c r="ALM127" s="77"/>
      <c r="ALN127" s="77"/>
      <c r="ALO127" s="77"/>
      <c r="ALP127" s="77"/>
      <c r="ALQ127" s="77"/>
      <c r="ALR127" s="77"/>
      <c r="ALS127" s="77"/>
      <c r="ALT127" s="77"/>
      <c r="ALU127" s="77"/>
      <c r="ALV127" s="77"/>
      <c r="ALW127" s="77"/>
      <c r="ALX127" s="77"/>
      <c r="ALY127" s="77"/>
      <c r="ALZ127" s="77"/>
      <c r="AMA127" s="77"/>
      <c r="AMB127" s="77"/>
      <c r="AMC127" s="77"/>
      <c r="AMD127" s="77"/>
      <c r="AME127" s="77"/>
      <c r="AMF127" s="77"/>
      <c r="AMG127" s="77"/>
      <c r="AMH127" s="77"/>
      <c r="AMI127" s="77"/>
      <c r="AMJ127" s="77"/>
      <c r="AMK127" s="77"/>
      <c r="AML127" s="77"/>
      <c r="AMM127" s="77"/>
      <c r="AMN127" s="77"/>
      <c r="AMO127" s="77"/>
      <c r="AMP127" s="77"/>
      <c r="AMQ127" s="77"/>
      <c r="AMR127" s="77"/>
      <c r="AMS127" s="77"/>
      <c r="AMT127" s="77"/>
      <c r="AMU127" s="77"/>
      <c r="AMV127" s="77"/>
      <c r="AMW127" s="77"/>
      <c r="AMX127" s="77"/>
      <c r="AMY127" s="77"/>
      <c r="AMZ127" s="77"/>
      <c r="ANA127" s="77"/>
      <c r="ANB127" s="77"/>
      <c r="ANC127" s="77"/>
      <c r="AND127" s="77"/>
      <c r="ANE127" s="77"/>
      <c r="ANF127" s="77"/>
      <c r="ANG127" s="77"/>
      <c r="ANH127" s="77"/>
      <c r="ANI127" s="77"/>
      <c r="ANJ127" s="77"/>
      <c r="ANK127" s="77"/>
      <c r="ANL127" s="77"/>
      <c r="ANM127" s="77"/>
      <c r="ANN127" s="77"/>
      <c r="ANO127" s="77"/>
      <c r="ANP127" s="77"/>
      <c r="ANQ127" s="77"/>
      <c r="ANR127" s="77"/>
      <c r="ANS127" s="77"/>
      <c r="ANT127" s="77"/>
      <c r="ANU127" s="77"/>
      <c r="ANV127" s="77"/>
      <c r="ANW127" s="77"/>
      <c r="ANX127" s="77"/>
      <c r="ANY127" s="77"/>
      <c r="ANZ127" s="77"/>
      <c r="AOA127" s="77"/>
      <c r="AOB127" s="77"/>
      <c r="AOC127" s="77"/>
      <c r="AOD127" s="77"/>
      <c r="AOE127" s="77"/>
      <c r="AOF127" s="77"/>
      <c r="AOG127" s="77"/>
      <c r="AOH127" s="77"/>
      <c r="AOI127" s="77"/>
      <c r="AOJ127" s="77"/>
      <c r="AOK127" s="77"/>
      <c r="AOL127" s="77"/>
      <c r="AOM127" s="77"/>
      <c r="AON127" s="77"/>
      <c r="AOO127" s="77"/>
      <c r="AOP127" s="77"/>
      <c r="AOQ127" s="77"/>
      <c r="AOR127" s="77"/>
      <c r="AOS127" s="77"/>
      <c r="AOT127" s="77"/>
      <c r="AOU127" s="77"/>
      <c r="AOV127" s="77"/>
      <c r="AOW127" s="77"/>
      <c r="AOX127" s="77"/>
      <c r="AOY127" s="77"/>
      <c r="AOZ127" s="77"/>
      <c r="APA127" s="77"/>
      <c r="APB127" s="77"/>
      <c r="APC127" s="77"/>
      <c r="APD127" s="77"/>
      <c r="APE127" s="77"/>
      <c r="APF127" s="77"/>
      <c r="APG127" s="77"/>
      <c r="APH127" s="77"/>
      <c r="API127" s="77"/>
      <c r="APJ127" s="77"/>
      <c r="APK127" s="77"/>
      <c r="APL127" s="77"/>
      <c r="APM127" s="77"/>
      <c r="APN127" s="77"/>
      <c r="APO127" s="77"/>
      <c r="APP127" s="77"/>
      <c r="APQ127" s="77"/>
      <c r="APR127" s="77"/>
      <c r="APS127" s="77"/>
      <c r="APT127" s="77"/>
      <c r="APU127" s="77"/>
      <c r="APV127" s="77"/>
      <c r="APW127" s="77"/>
      <c r="APX127" s="77"/>
      <c r="APY127" s="77"/>
      <c r="APZ127" s="77"/>
      <c r="AQA127" s="77"/>
      <c r="AQB127" s="77"/>
      <c r="AQC127" s="77"/>
      <c r="AQD127" s="77"/>
      <c r="AQE127" s="77"/>
      <c r="AQF127" s="77"/>
      <c r="AQG127" s="77"/>
      <c r="AQH127" s="77"/>
      <c r="AQI127" s="77"/>
      <c r="AQJ127" s="77"/>
      <c r="AQK127" s="77"/>
      <c r="AQL127" s="77"/>
      <c r="AQM127" s="77"/>
      <c r="AQN127" s="77"/>
      <c r="AQO127" s="77"/>
      <c r="AQP127" s="77"/>
      <c r="AQQ127" s="77"/>
      <c r="AQR127" s="77"/>
      <c r="AQS127" s="77"/>
      <c r="AQT127" s="77"/>
      <c r="AQU127" s="77"/>
      <c r="AQV127" s="77"/>
      <c r="AQW127" s="77"/>
      <c r="AQX127" s="77"/>
      <c r="AQY127" s="77"/>
      <c r="AQZ127" s="77"/>
      <c r="ARA127" s="77"/>
      <c r="ARB127" s="77"/>
      <c r="ARC127" s="77"/>
      <c r="ARD127" s="77"/>
      <c r="ARE127" s="77"/>
      <c r="ARF127" s="77"/>
      <c r="ARG127" s="77"/>
      <c r="ARH127" s="77"/>
      <c r="ARI127" s="77"/>
      <c r="ARJ127" s="77"/>
      <c r="ARK127" s="77"/>
      <c r="ARL127" s="77"/>
      <c r="ARM127" s="77"/>
      <c r="ARN127" s="77"/>
      <c r="ARO127" s="77"/>
      <c r="ARP127" s="77"/>
      <c r="ARQ127" s="77"/>
      <c r="ARR127" s="77"/>
      <c r="ARS127" s="77"/>
      <c r="ART127" s="77"/>
      <c r="ARU127" s="77"/>
      <c r="ARV127" s="77"/>
      <c r="ARW127" s="77"/>
      <c r="ARX127" s="77"/>
      <c r="ARY127" s="77"/>
      <c r="ARZ127" s="77"/>
      <c r="ASA127" s="77"/>
      <c r="ASB127" s="77"/>
      <c r="ASC127" s="77"/>
      <c r="ASD127" s="77"/>
      <c r="ASE127" s="77"/>
      <c r="ASF127" s="77"/>
      <c r="ASG127" s="77"/>
      <c r="ASH127" s="77"/>
      <c r="ASI127" s="77"/>
      <c r="ASJ127" s="77"/>
      <c r="ASK127" s="77"/>
      <c r="ASL127" s="77"/>
      <c r="ASM127" s="77"/>
      <c r="ASN127" s="77"/>
      <c r="ASO127" s="77"/>
      <c r="ASP127" s="77"/>
      <c r="ASQ127" s="77"/>
      <c r="ASR127" s="77"/>
      <c r="ASS127" s="77"/>
      <c r="AST127" s="77"/>
      <c r="ASU127" s="77"/>
      <c r="ASV127" s="77"/>
      <c r="ASW127" s="77"/>
      <c r="ASX127" s="77"/>
      <c r="ASY127" s="77"/>
      <c r="ASZ127" s="77"/>
      <c r="ATA127" s="77"/>
      <c r="ATB127" s="77"/>
      <c r="ATC127" s="77"/>
      <c r="ATD127" s="77"/>
      <c r="ATE127" s="77"/>
      <c r="ATF127" s="77"/>
      <c r="ATG127" s="77"/>
      <c r="ATH127" s="77"/>
      <c r="ATI127" s="77"/>
      <c r="ATJ127" s="77"/>
      <c r="ATK127" s="77"/>
      <c r="ATL127" s="77"/>
      <c r="ATM127" s="77"/>
      <c r="ATN127" s="77"/>
      <c r="ATO127" s="77"/>
      <c r="ATP127" s="77"/>
      <c r="ATQ127" s="77"/>
      <c r="ATR127" s="77"/>
      <c r="ATS127" s="77"/>
      <c r="ATT127" s="77"/>
      <c r="ATU127" s="77"/>
      <c r="ATV127" s="77"/>
      <c r="ATW127" s="77"/>
      <c r="ATX127" s="77"/>
      <c r="ATY127" s="77"/>
      <c r="ATZ127" s="77"/>
      <c r="AUA127" s="77"/>
      <c r="AUB127" s="77"/>
      <c r="AUC127" s="77"/>
      <c r="AUD127" s="77"/>
      <c r="AUE127" s="77"/>
      <c r="AUF127" s="77"/>
      <c r="AUG127" s="77"/>
      <c r="AUH127" s="77"/>
      <c r="AUI127" s="77"/>
      <c r="AUJ127" s="77"/>
      <c r="AUK127" s="77"/>
      <c r="AUL127" s="77"/>
      <c r="AUM127" s="77"/>
      <c r="AUN127" s="77"/>
      <c r="AUO127" s="77"/>
      <c r="AUP127" s="77"/>
      <c r="AUQ127" s="77"/>
      <c r="AUR127" s="77"/>
      <c r="AUS127" s="77"/>
      <c r="AUT127" s="77"/>
      <c r="AUU127" s="77"/>
      <c r="AUV127" s="77"/>
      <c r="AUW127" s="77"/>
      <c r="AUX127" s="77"/>
      <c r="AUY127" s="77"/>
      <c r="AUZ127" s="77"/>
      <c r="AVA127" s="77"/>
      <c r="AVB127" s="77"/>
      <c r="AVC127" s="77"/>
      <c r="AVD127" s="77"/>
      <c r="AVE127" s="77"/>
      <c r="AVF127" s="77"/>
      <c r="AVG127" s="77"/>
      <c r="AVH127" s="77"/>
      <c r="AVI127" s="77"/>
      <c r="AVJ127" s="77"/>
      <c r="AVK127" s="77"/>
      <c r="AVL127" s="77"/>
      <c r="AVM127" s="77"/>
      <c r="AVN127" s="77"/>
      <c r="AVO127" s="77"/>
      <c r="AVP127" s="77"/>
      <c r="AVQ127" s="77"/>
      <c r="AVR127" s="77"/>
      <c r="AVS127" s="77"/>
      <c r="AVT127" s="77"/>
      <c r="AVU127" s="77"/>
      <c r="AVV127" s="77"/>
      <c r="AVW127" s="77"/>
      <c r="AVX127" s="77"/>
      <c r="AVY127" s="77"/>
      <c r="AVZ127" s="77"/>
      <c r="AWA127" s="77"/>
      <c r="AWB127" s="77"/>
      <c r="AWC127" s="77"/>
      <c r="AWD127" s="77"/>
      <c r="AWE127" s="77"/>
      <c r="AWF127" s="77"/>
      <c r="AWG127" s="77"/>
      <c r="AWH127" s="77"/>
      <c r="AWI127" s="77"/>
      <c r="AWJ127" s="77"/>
      <c r="AWK127" s="77"/>
      <c r="AWL127" s="77"/>
      <c r="AWM127" s="77"/>
      <c r="AWN127" s="77"/>
      <c r="AWO127" s="77"/>
      <c r="AWP127" s="77"/>
      <c r="AWQ127" s="77"/>
      <c r="AWR127" s="77"/>
      <c r="AWS127" s="77"/>
      <c r="AWT127" s="77"/>
      <c r="AWU127" s="77"/>
      <c r="AWV127" s="77"/>
      <c r="AWW127" s="77"/>
      <c r="AWX127" s="77"/>
      <c r="AWY127" s="77"/>
      <c r="AWZ127" s="77"/>
      <c r="AXA127" s="77"/>
      <c r="AXB127" s="77"/>
      <c r="AXC127" s="77"/>
      <c r="AXD127" s="77"/>
      <c r="AXE127" s="77"/>
      <c r="AXF127" s="77"/>
      <c r="AXG127" s="77"/>
      <c r="AXH127" s="77"/>
      <c r="AXI127" s="77"/>
      <c r="AXJ127" s="77"/>
      <c r="AXK127" s="77"/>
      <c r="AXL127" s="77"/>
      <c r="AXM127" s="77"/>
      <c r="AXN127" s="77"/>
      <c r="AXO127" s="77"/>
      <c r="AXP127" s="77"/>
      <c r="AXQ127" s="77"/>
      <c r="AXR127" s="77"/>
      <c r="AXS127" s="77"/>
      <c r="AXT127" s="77"/>
      <c r="AXU127" s="77"/>
      <c r="AXV127" s="77"/>
      <c r="AXW127" s="77"/>
      <c r="AXX127" s="77"/>
      <c r="AXY127" s="77"/>
      <c r="AXZ127" s="77"/>
      <c r="AYA127" s="77"/>
      <c r="AYB127" s="77"/>
      <c r="AYC127" s="77"/>
      <c r="AYD127" s="77"/>
      <c r="AYE127" s="77"/>
      <c r="AYF127" s="77"/>
      <c r="AYG127" s="77"/>
      <c r="AYH127" s="77"/>
      <c r="AYI127" s="77"/>
      <c r="AYJ127" s="77"/>
      <c r="AYK127" s="77"/>
      <c r="AYL127" s="77"/>
      <c r="AYM127" s="77"/>
      <c r="AYN127" s="77"/>
      <c r="AYO127" s="77"/>
      <c r="AYP127" s="77"/>
      <c r="AYQ127" s="77"/>
      <c r="AYR127" s="77"/>
      <c r="AYS127" s="77"/>
      <c r="AYT127" s="77"/>
      <c r="AYU127" s="77"/>
      <c r="AYV127" s="77"/>
      <c r="AYW127" s="77"/>
      <c r="AYX127" s="77"/>
      <c r="AYY127" s="77"/>
      <c r="AYZ127" s="77"/>
      <c r="AZA127" s="77"/>
      <c r="AZB127" s="77"/>
      <c r="AZC127" s="77"/>
      <c r="AZD127" s="77"/>
      <c r="AZE127" s="77"/>
      <c r="AZF127" s="77"/>
      <c r="AZG127" s="77"/>
      <c r="AZH127" s="77"/>
      <c r="AZI127" s="77"/>
      <c r="AZJ127" s="77"/>
      <c r="AZK127" s="77"/>
      <c r="AZL127" s="77"/>
      <c r="AZM127" s="77"/>
      <c r="AZN127" s="77"/>
      <c r="AZO127" s="77"/>
      <c r="AZP127" s="77"/>
      <c r="AZQ127" s="77"/>
      <c r="AZR127" s="77"/>
      <c r="AZS127" s="77"/>
      <c r="AZT127" s="77"/>
      <c r="AZU127" s="77"/>
      <c r="AZV127" s="77"/>
      <c r="AZW127" s="77"/>
      <c r="AZX127" s="77"/>
      <c r="AZY127" s="77"/>
      <c r="AZZ127" s="77"/>
      <c r="BAA127" s="77"/>
      <c r="BAB127" s="77"/>
      <c r="BAC127" s="77"/>
      <c r="BAD127" s="77"/>
      <c r="BAE127" s="77"/>
      <c r="BAF127" s="77"/>
      <c r="BAG127" s="77"/>
      <c r="BAH127" s="77"/>
      <c r="BAI127" s="77"/>
      <c r="BAJ127" s="77"/>
      <c r="BAK127" s="77"/>
      <c r="BAL127" s="77"/>
      <c r="BAM127" s="77"/>
      <c r="BAN127" s="77"/>
      <c r="BAO127" s="77"/>
      <c r="BAP127" s="77"/>
      <c r="BAQ127" s="77"/>
      <c r="BAR127" s="77"/>
      <c r="BAS127" s="77"/>
      <c r="BAT127" s="77"/>
      <c r="BAU127" s="77"/>
      <c r="BAV127" s="77"/>
      <c r="BAW127" s="77"/>
      <c r="BAX127" s="77"/>
      <c r="BAY127" s="77"/>
      <c r="BAZ127" s="77"/>
      <c r="BBA127" s="77"/>
      <c r="BBB127" s="77"/>
      <c r="BBC127" s="77"/>
      <c r="BBD127" s="77"/>
      <c r="BBE127" s="77"/>
      <c r="BBF127" s="77"/>
      <c r="BBG127" s="77"/>
      <c r="BBH127" s="77"/>
      <c r="BBI127" s="77"/>
      <c r="BBJ127" s="77"/>
      <c r="BBK127" s="77"/>
      <c r="BBL127" s="77"/>
      <c r="BBM127" s="77"/>
      <c r="BBN127" s="77"/>
      <c r="BBO127" s="77"/>
      <c r="BBP127" s="77"/>
      <c r="BBQ127" s="77"/>
      <c r="BBR127" s="77"/>
      <c r="BBS127" s="77"/>
      <c r="BBT127" s="77"/>
      <c r="BBU127" s="77"/>
      <c r="BBV127" s="77"/>
      <c r="BBW127" s="77"/>
      <c r="BBX127" s="77"/>
      <c r="BBY127" s="77"/>
      <c r="BBZ127" s="77"/>
      <c r="BCA127" s="77"/>
      <c r="BCB127" s="77"/>
      <c r="BCC127" s="77"/>
      <c r="BCD127" s="77"/>
      <c r="BCE127" s="77"/>
      <c r="BCF127" s="77"/>
      <c r="BCG127" s="77"/>
      <c r="BCH127" s="77"/>
      <c r="BCI127" s="77"/>
      <c r="BCJ127" s="77"/>
      <c r="BCK127" s="77"/>
      <c r="BCL127" s="77"/>
      <c r="BCM127" s="77"/>
      <c r="BCN127" s="77"/>
      <c r="BCO127" s="77"/>
      <c r="BCP127" s="77"/>
      <c r="BCQ127" s="77"/>
      <c r="BCR127" s="77"/>
      <c r="BCS127" s="77"/>
      <c r="BCT127" s="77"/>
      <c r="BCU127" s="77"/>
      <c r="BCV127" s="77"/>
      <c r="BCW127" s="77"/>
      <c r="BCX127" s="77"/>
      <c r="BCY127" s="77"/>
      <c r="BCZ127" s="77"/>
      <c r="BDA127" s="77"/>
      <c r="BDB127" s="77"/>
      <c r="BDC127" s="77"/>
      <c r="BDD127" s="77"/>
      <c r="BDE127" s="77"/>
      <c r="BDF127" s="77"/>
      <c r="BDG127" s="77"/>
      <c r="BDH127" s="77"/>
      <c r="BDI127" s="77"/>
      <c r="BDJ127" s="77"/>
      <c r="BDK127" s="77"/>
      <c r="BDL127" s="77"/>
      <c r="BDM127" s="77"/>
      <c r="BDN127" s="77"/>
      <c r="BDO127" s="77"/>
      <c r="BDP127" s="77"/>
      <c r="BDQ127" s="77"/>
      <c r="BDR127" s="77"/>
      <c r="BDS127" s="77"/>
      <c r="BDT127" s="77"/>
      <c r="BDU127" s="77"/>
      <c r="BDV127" s="77"/>
      <c r="BDW127" s="77"/>
      <c r="BDX127" s="77"/>
      <c r="BDY127" s="77"/>
      <c r="BDZ127" s="77"/>
      <c r="BEA127" s="77"/>
      <c r="BEB127" s="77"/>
      <c r="BEC127" s="77"/>
      <c r="BED127" s="77"/>
      <c r="BEE127" s="77"/>
      <c r="BEF127" s="77"/>
      <c r="BEG127" s="77"/>
      <c r="BEH127" s="77"/>
      <c r="BEI127" s="77"/>
      <c r="BEJ127" s="77"/>
      <c r="BEK127" s="77"/>
      <c r="BEL127" s="77"/>
      <c r="BEM127" s="77"/>
      <c r="BEN127" s="77"/>
      <c r="BEO127" s="77"/>
      <c r="BEP127" s="77"/>
      <c r="BEQ127" s="77"/>
      <c r="BER127" s="77"/>
      <c r="BES127" s="77"/>
      <c r="BET127" s="77"/>
      <c r="BEU127" s="77"/>
      <c r="BEV127" s="77"/>
      <c r="BEW127" s="77"/>
      <c r="BEX127" s="77"/>
      <c r="BEY127" s="77"/>
      <c r="BEZ127" s="77"/>
      <c r="BFA127" s="77"/>
      <c r="BFB127" s="77"/>
      <c r="BFC127" s="77"/>
      <c r="BFD127" s="77"/>
      <c r="BFE127" s="77"/>
      <c r="BFF127" s="77"/>
      <c r="BFG127" s="77"/>
      <c r="BFH127" s="77"/>
      <c r="BFI127" s="77"/>
      <c r="BFJ127" s="77"/>
      <c r="BFK127" s="77"/>
      <c r="BFL127" s="77"/>
      <c r="BFM127" s="77"/>
      <c r="BFN127" s="77"/>
      <c r="BFO127" s="77"/>
      <c r="BFP127" s="77"/>
      <c r="BFQ127" s="77"/>
      <c r="BFR127" s="77"/>
      <c r="BFS127" s="77"/>
      <c r="BFT127" s="77"/>
      <c r="BFU127" s="77"/>
      <c r="BFV127" s="77"/>
      <c r="BFW127" s="77"/>
      <c r="BFX127" s="77"/>
      <c r="BFY127" s="77"/>
      <c r="BFZ127" s="77"/>
      <c r="BGA127" s="77"/>
      <c r="BGB127" s="77"/>
      <c r="BGC127" s="77"/>
      <c r="BGD127" s="77"/>
      <c r="BGE127" s="77"/>
      <c r="BGF127" s="77"/>
      <c r="BGG127" s="77"/>
      <c r="BGH127" s="77"/>
      <c r="BGI127" s="77"/>
      <c r="BGJ127" s="77"/>
      <c r="BGK127" s="77"/>
      <c r="BGL127" s="77"/>
      <c r="BGM127" s="77"/>
      <c r="BGN127" s="77"/>
      <c r="BGO127" s="77"/>
      <c r="BGP127" s="77"/>
      <c r="BGQ127" s="77"/>
      <c r="BGR127" s="77"/>
      <c r="BGS127" s="77"/>
      <c r="BGT127" s="77"/>
      <c r="BGU127" s="77"/>
      <c r="BGV127" s="77"/>
      <c r="BGW127" s="77"/>
      <c r="BGX127" s="77"/>
      <c r="BGY127" s="77"/>
      <c r="BGZ127" s="77"/>
      <c r="BHA127" s="77"/>
      <c r="BHB127" s="77"/>
      <c r="BHC127" s="77"/>
      <c r="BHD127" s="77"/>
      <c r="BHE127" s="77"/>
      <c r="BHF127" s="77"/>
      <c r="BHG127" s="77"/>
      <c r="BHH127" s="77"/>
      <c r="BHI127" s="77"/>
      <c r="BHJ127" s="77"/>
      <c r="BHK127" s="77"/>
      <c r="BHL127" s="77"/>
      <c r="BHM127" s="77"/>
      <c r="BHN127" s="77"/>
      <c r="BHO127" s="77"/>
      <c r="BHP127" s="77"/>
      <c r="BHQ127" s="77"/>
      <c r="BHR127" s="77"/>
      <c r="BHS127" s="77"/>
      <c r="BHT127" s="77"/>
      <c r="BHU127" s="77"/>
      <c r="BHV127" s="77"/>
      <c r="BHW127" s="77"/>
      <c r="BHX127" s="77"/>
      <c r="BHY127" s="77"/>
      <c r="BHZ127" s="77"/>
      <c r="BIA127" s="77"/>
      <c r="BIB127" s="77"/>
      <c r="BIC127" s="77"/>
      <c r="BID127" s="77"/>
      <c r="BIE127" s="77"/>
      <c r="BIF127" s="77"/>
      <c r="BIG127" s="77"/>
      <c r="BIH127" s="77"/>
      <c r="BII127" s="77"/>
      <c r="BIJ127" s="77"/>
      <c r="BIK127" s="77"/>
      <c r="BIL127" s="77"/>
      <c r="BIM127" s="77"/>
      <c r="BIN127" s="77"/>
      <c r="BIO127" s="77"/>
      <c r="BIP127" s="77"/>
      <c r="BIQ127" s="77"/>
      <c r="BIR127" s="77"/>
      <c r="BIS127" s="77"/>
      <c r="BIT127" s="77"/>
      <c r="BIU127" s="77"/>
      <c r="BIV127" s="77"/>
      <c r="BIW127" s="77"/>
      <c r="BIX127" s="77"/>
      <c r="BIY127" s="77"/>
      <c r="BIZ127" s="77"/>
    </row>
    <row r="128" spans="1:1612" ht="13.9" customHeight="1">
      <c r="A128" s="109" t="s">
        <v>80</v>
      </c>
      <c r="B128" s="109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612" ht="51.4" customHeight="1">
      <c r="A129" s="109" t="s">
        <v>81</v>
      </c>
      <c r="B129" s="109"/>
      <c r="C129" s="110" t="s">
        <v>25</v>
      </c>
      <c r="D129" s="6">
        <v>2016</v>
      </c>
      <c r="E129" s="6">
        <v>2016</v>
      </c>
      <c r="F129" s="6">
        <v>2016</v>
      </c>
      <c r="G129" s="14">
        <v>757.03219999999999</v>
      </c>
      <c r="H129" s="14">
        <v>0</v>
      </c>
      <c r="I129" s="14">
        <v>757.03219999999999</v>
      </c>
      <c r="J129" s="14">
        <v>0</v>
      </c>
      <c r="K129" s="14">
        <v>0</v>
      </c>
      <c r="L129" s="14">
        <v>0</v>
      </c>
    </row>
    <row r="130" spans="1:1612" s="82" customFormat="1" ht="51.4" customHeight="1">
      <c r="A130" s="164" t="s">
        <v>155</v>
      </c>
      <c r="B130" s="164"/>
      <c r="C130" s="111"/>
      <c r="D130" s="79">
        <v>2017</v>
      </c>
      <c r="E130" s="79">
        <v>2017</v>
      </c>
      <c r="F130" s="79">
        <v>2017</v>
      </c>
      <c r="G130" s="80">
        <f>SUM(H130:L130)</f>
        <v>868.66270999999995</v>
      </c>
      <c r="H130" s="80">
        <v>0</v>
      </c>
      <c r="I130" s="80">
        <v>0</v>
      </c>
      <c r="J130" s="80">
        <v>868.66270999999995</v>
      </c>
      <c r="K130" s="80">
        <v>0</v>
      </c>
      <c r="L130" s="80">
        <v>0</v>
      </c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  <c r="FL130" s="81"/>
      <c r="FM130" s="81"/>
      <c r="FN130" s="81"/>
      <c r="FO130" s="81"/>
      <c r="FP130" s="81"/>
      <c r="FQ130" s="81"/>
      <c r="FR130" s="81"/>
      <c r="FS130" s="81"/>
      <c r="FT130" s="81"/>
      <c r="FU130" s="81"/>
      <c r="FV130" s="81"/>
      <c r="FW130" s="81"/>
      <c r="FX130" s="81"/>
      <c r="FY130" s="81"/>
      <c r="FZ130" s="81"/>
      <c r="GA130" s="81"/>
      <c r="GB130" s="81"/>
      <c r="GC130" s="81"/>
      <c r="GD130" s="81"/>
      <c r="GE130" s="81"/>
      <c r="GF130" s="81"/>
      <c r="GG130" s="81"/>
      <c r="GH130" s="81"/>
      <c r="GI130" s="81"/>
      <c r="GJ130" s="81"/>
      <c r="GK130" s="81"/>
      <c r="GL130" s="81"/>
      <c r="GM130" s="81"/>
      <c r="GN130" s="81"/>
      <c r="GO130" s="81"/>
      <c r="GP130" s="81"/>
      <c r="GQ130" s="81"/>
      <c r="GR130" s="81"/>
      <c r="GS130" s="81"/>
      <c r="GT130" s="81"/>
      <c r="GU130" s="81"/>
      <c r="GV130" s="81"/>
      <c r="GW130" s="81"/>
      <c r="GX130" s="81"/>
      <c r="GY130" s="81"/>
      <c r="GZ130" s="81"/>
      <c r="HA130" s="81"/>
      <c r="HB130" s="81"/>
      <c r="HC130" s="81"/>
      <c r="HD130" s="81"/>
      <c r="HE130" s="81"/>
      <c r="HF130" s="81"/>
      <c r="HG130" s="81"/>
      <c r="HH130" s="81"/>
      <c r="HI130" s="81"/>
      <c r="HJ130" s="81"/>
      <c r="HK130" s="81"/>
      <c r="HL130" s="81"/>
      <c r="HM130" s="81"/>
      <c r="HN130" s="81"/>
      <c r="HO130" s="81"/>
      <c r="HP130" s="81"/>
      <c r="HQ130" s="81"/>
      <c r="HR130" s="81"/>
      <c r="HS130" s="81"/>
      <c r="HT130" s="81"/>
      <c r="HU130" s="81"/>
      <c r="HV130" s="81"/>
      <c r="HW130" s="81"/>
      <c r="HX130" s="81"/>
      <c r="HY130" s="81"/>
      <c r="HZ130" s="81"/>
      <c r="IA130" s="81"/>
      <c r="IB130" s="81"/>
      <c r="IC130" s="81"/>
      <c r="ID130" s="81"/>
      <c r="IE130" s="81"/>
      <c r="IF130" s="81"/>
      <c r="IG130" s="81"/>
      <c r="IH130" s="81"/>
      <c r="II130" s="81"/>
      <c r="IJ130" s="81"/>
      <c r="IK130" s="81"/>
      <c r="IL130" s="81"/>
      <c r="IM130" s="81"/>
      <c r="IN130" s="81"/>
      <c r="IO130" s="81"/>
      <c r="IP130" s="81"/>
      <c r="IQ130" s="81"/>
      <c r="IR130" s="81"/>
      <c r="IS130" s="81"/>
      <c r="IT130" s="81"/>
      <c r="IU130" s="81"/>
      <c r="IV130" s="81"/>
      <c r="IW130" s="81"/>
      <c r="IX130" s="81"/>
      <c r="IY130" s="81"/>
      <c r="IZ130" s="81"/>
      <c r="JA130" s="81"/>
      <c r="JB130" s="81"/>
      <c r="JC130" s="81"/>
      <c r="JD130" s="81"/>
      <c r="JE130" s="81"/>
      <c r="JF130" s="81"/>
      <c r="JG130" s="81"/>
      <c r="JH130" s="81"/>
      <c r="JI130" s="81"/>
      <c r="JJ130" s="81"/>
      <c r="JK130" s="81"/>
      <c r="JL130" s="81"/>
      <c r="JM130" s="81"/>
      <c r="JN130" s="81"/>
      <c r="JO130" s="81"/>
      <c r="JP130" s="81"/>
      <c r="JQ130" s="81"/>
      <c r="JR130" s="81"/>
      <c r="JS130" s="81"/>
      <c r="JT130" s="81"/>
      <c r="JU130" s="81"/>
      <c r="JV130" s="81"/>
      <c r="JW130" s="81"/>
      <c r="JX130" s="81"/>
      <c r="JY130" s="81"/>
      <c r="JZ130" s="81"/>
      <c r="KA130" s="81"/>
      <c r="KB130" s="81"/>
      <c r="KC130" s="81"/>
      <c r="KD130" s="81"/>
      <c r="KE130" s="81"/>
      <c r="KF130" s="81"/>
      <c r="KG130" s="81"/>
      <c r="KH130" s="81"/>
      <c r="KI130" s="81"/>
      <c r="KJ130" s="81"/>
      <c r="KK130" s="81"/>
      <c r="KL130" s="81"/>
      <c r="KM130" s="81"/>
      <c r="KN130" s="81"/>
      <c r="KO130" s="81"/>
      <c r="KP130" s="81"/>
      <c r="KQ130" s="81"/>
      <c r="KR130" s="81"/>
      <c r="KS130" s="81"/>
      <c r="KT130" s="81"/>
      <c r="KU130" s="81"/>
      <c r="KV130" s="81"/>
      <c r="KW130" s="81"/>
      <c r="KX130" s="81"/>
      <c r="KY130" s="81"/>
      <c r="KZ130" s="81"/>
      <c r="LA130" s="81"/>
      <c r="LB130" s="81"/>
      <c r="LC130" s="81"/>
      <c r="LD130" s="81"/>
      <c r="LE130" s="81"/>
      <c r="LF130" s="81"/>
      <c r="LG130" s="81"/>
      <c r="LH130" s="81"/>
      <c r="LI130" s="81"/>
      <c r="LJ130" s="81"/>
      <c r="LK130" s="81"/>
      <c r="LL130" s="81"/>
      <c r="LM130" s="81"/>
      <c r="LN130" s="81"/>
      <c r="LO130" s="81"/>
      <c r="LP130" s="81"/>
      <c r="LQ130" s="81"/>
      <c r="LR130" s="81"/>
      <c r="LS130" s="81"/>
      <c r="LT130" s="81"/>
      <c r="LU130" s="81"/>
      <c r="LV130" s="81"/>
      <c r="LW130" s="81"/>
      <c r="LX130" s="81"/>
      <c r="LY130" s="81"/>
      <c r="LZ130" s="81"/>
      <c r="MA130" s="81"/>
      <c r="MB130" s="81"/>
      <c r="MC130" s="81"/>
      <c r="MD130" s="81"/>
      <c r="ME130" s="81"/>
      <c r="MF130" s="81"/>
      <c r="MG130" s="81"/>
      <c r="MH130" s="81"/>
      <c r="MI130" s="81"/>
      <c r="MJ130" s="81"/>
      <c r="MK130" s="81"/>
      <c r="ML130" s="81"/>
      <c r="MM130" s="81"/>
      <c r="MN130" s="81"/>
      <c r="MO130" s="81"/>
      <c r="MP130" s="81"/>
      <c r="MQ130" s="81"/>
      <c r="MR130" s="81"/>
      <c r="MS130" s="81"/>
      <c r="MT130" s="81"/>
      <c r="MU130" s="81"/>
      <c r="MV130" s="81"/>
      <c r="MW130" s="81"/>
      <c r="MX130" s="81"/>
      <c r="MY130" s="81"/>
      <c r="MZ130" s="81"/>
      <c r="NA130" s="81"/>
      <c r="NB130" s="81"/>
      <c r="NC130" s="81"/>
      <c r="ND130" s="81"/>
      <c r="NE130" s="81"/>
      <c r="NF130" s="81"/>
      <c r="NG130" s="81"/>
      <c r="NH130" s="81"/>
      <c r="NI130" s="81"/>
      <c r="NJ130" s="81"/>
      <c r="NK130" s="81"/>
      <c r="NL130" s="81"/>
      <c r="NM130" s="81"/>
      <c r="NN130" s="81"/>
      <c r="NO130" s="81"/>
      <c r="NP130" s="81"/>
      <c r="NQ130" s="81"/>
      <c r="NR130" s="81"/>
      <c r="NS130" s="81"/>
      <c r="NT130" s="81"/>
      <c r="NU130" s="81"/>
      <c r="NV130" s="81"/>
      <c r="NW130" s="81"/>
      <c r="NX130" s="81"/>
      <c r="NY130" s="81"/>
      <c r="NZ130" s="81"/>
      <c r="OA130" s="81"/>
      <c r="OB130" s="81"/>
      <c r="OC130" s="81"/>
      <c r="OD130" s="81"/>
      <c r="OE130" s="81"/>
      <c r="OF130" s="81"/>
      <c r="OG130" s="81"/>
      <c r="OH130" s="81"/>
      <c r="OI130" s="81"/>
      <c r="OJ130" s="81"/>
      <c r="OK130" s="81"/>
      <c r="OL130" s="81"/>
      <c r="OM130" s="81"/>
      <c r="ON130" s="81"/>
      <c r="OO130" s="81"/>
      <c r="OP130" s="81"/>
      <c r="OQ130" s="81"/>
      <c r="OR130" s="81"/>
      <c r="OS130" s="81"/>
      <c r="OT130" s="81"/>
      <c r="OU130" s="81"/>
      <c r="OV130" s="81"/>
      <c r="OW130" s="81"/>
      <c r="OX130" s="81"/>
      <c r="OY130" s="81"/>
      <c r="OZ130" s="81"/>
      <c r="PA130" s="81"/>
      <c r="PB130" s="81"/>
      <c r="PC130" s="81"/>
      <c r="PD130" s="81"/>
      <c r="PE130" s="81"/>
      <c r="PF130" s="81"/>
      <c r="PG130" s="81"/>
      <c r="PH130" s="81"/>
      <c r="PI130" s="81"/>
      <c r="PJ130" s="81"/>
      <c r="PK130" s="81"/>
      <c r="PL130" s="81"/>
      <c r="PM130" s="81"/>
      <c r="PN130" s="81"/>
      <c r="PO130" s="81"/>
      <c r="PP130" s="81"/>
      <c r="PQ130" s="81"/>
      <c r="PR130" s="81"/>
      <c r="PS130" s="81"/>
      <c r="PT130" s="81"/>
      <c r="PU130" s="81"/>
      <c r="PV130" s="81"/>
      <c r="PW130" s="81"/>
      <c r="PX130" s="81"/>
      <c r="PY130" s="81"/>
      <c r="PZ130" s="81"/>
      <c r="QA130" s="81"/>
      <c r="QB130" s="81"/>
      <c r="QC130" s="81"/>
      <c r="QD130" s="81"/>
      <c r="QE130" s="81"/>
      <c r="QF130" s="81"/>
      <c r="QG130" s="81"/>
      <c r="QH130" s="81"/>
      <c r="QI130" s="81"/>
      <c r="QJ130" s="81"/>
      <c r="QK130" s="81"/>
      <c r="QL130" s="81"/>
      <c r="QM130" s="81"/>
      <c r="QN130" s="81"/>
      <c r="QO130" s="81"/>
      <c r="QP130" s="81"/>
      <c r="QQ130" s="81"/>
      <c r="QR130" s="81"/>
      <c r="QS130" s="81"/>
      <c r="QT130" s="81"/>
      <c r="QU130" s="81"/>
      <c r="QV130" s="81"/>
      <c r="QW130" s="81"/>
      <c r="QX130" s="81"/>
      <c r="QY130" s="81"/>
      <c r="QZ130" s="81"/>
      <c r="RA130" s="81"/>
      <c r="RB130" s="81"/>
      <c r="RC130" s="81"/>
      <c r="RD130" s="81"/>
      <c r="RE130" s="81"/>
      <c r="RF130" s="81"/>
      <c r="RG130" s="81"/>
      <c r="RH130" s="81"/>
      <c r="RI130" s="81"/>
      <c r="RJ130" s="81"/>
      <c r="RK130" s="81"/>
      <c r="RL130" s="81"/>
      <c r="RM130" s="81"/>
      <c r="RN130" s="81"/>
      <c r="RO130" s="81"/>
      <c r="RP130" s="81"/>
      <c r="RQ130" s="81"/>
      <c r="RR130" s="81"/>
      <c r="RS130" s="81"/>
      <c r="RT130" s="81"/>
      <c r="RU130" s="81"/>
      <c r="RV130" s="81"/>
      <c r="RW130" s="81"/>
      <c r="RX130" s="81"/>
      <c r="RY130" s="81"/>
      <c r="RZ130" s="81"/>
      <c r="SA130" s="81"/>
      <c r="SB130" s="81"/>
      <c r="SC130" s="81"/>
      <c r="SD130" s="81"/>
      <c r="SE130" s="81"/>
      <c r="SF130" s="81"/>
      <c r="SG130" s="81"/>
      <c r="SH130" s="81"/>
      <c r="SI130" s="81"/>
      <c r="SJ130" s="81"/>
      <c r="SK130" s="81"/>
      <c r="SL130" s="81"/>
      <c r="SM130" s="81"/>
      <c r="SN130" s="81"/>
      <c r="SO130" s="81"/>
      <c r="SP130" s="81"/>
      <c r="SQ130" s="81"/>
      <c r="SR130" s="81"/>
      <c r="SS130" s="81"/>
      <c r="ST130" s="81"/>
      <c r="SU130" s="81"/>
      <c r="SV130" s="81"/>
      <c r="SW130" s="81"/>
      <c r="SX130" s="81"/>
      <c r="SY130" s="81"/>
      <c r="SZ130" s="81"/>
      <c r="TA130" s="81"/>
      <c r="TB130" s="81"/>
      <c r="TC130" s="81"/>
      <c r="TD130" s="81"/>
      <c r="TE130" s="81"/>
      <c r="TF130" s="81"/>
      <c r="TG130" s="81"/>
      <c r="TH130" s="81"/>
      <c r="TI130" s="81"/>
      <c r="TJ130" s="81"/>
      <c r="TK130" s="81"/>
      <c r="TL130" s="81"/>
      <c r="TM130" s="81"/>
      <c r="TN130" s="81"/>
      <c r="TO130" s="81"/>
      <c r="TP130" s="81"/>
      <c r="TQ130" s="81"/>
      <c r="TR130" s="81"/>
      <c r="TS130" s="81"/>
      <c r="TT130" s="81"/>
      <c r="TU130" s="81"/>
      <c r="TV130" s="81"/>
      <c r="TW130" s="81"/>
      <c r="TX130" s="81"/>
      <c r="TY130" s="81"/>
      <c r="TZ130" s="81"/>
      <c r="UA130" s="81"/>
      <c r="UB130" s="81"/>
      <c r="UC130" s="81"/>
      <c r="UD130" s="81"/>
      <c r="UE130" s="81"/>
      <c r="UF130" s="81"/>
      <c r="UG130" s="81"/>
      <c r="UH130" s="81"/>
      <c r="UI130" s="81"/>
      <c r="UJ130" s="81"/>
      <c r="UK130" s="81"/>
      <c r="UL130" s="81"/>
      <c r="UM130" s="81"/>
      <c r="UN130" s="81"/>
      <c r="UO130" s="81"/>
      <c r="UP130" s="81"/>
      <c r="UQ130" s="81"/>
      <c r="UR130" s="81"/>
      <c r="US130" s="81"/>
      <c r="UT130" s="81"/>
      <c r="UU130" s="81"/>
      <c r="UV130" s="81"/>
      <c r="UW130" s="81"/>
      <c r="UX130" s="81"/>
      <c r="UY130" s="81"/>
      <c r="UZ130" s="81"/>
      <c r="VA130" s="81"/>
      <c r="VB130" s="81"/>
      <c r="VC130" s="81"/>
      <c r="VD130" s="81"/>
      <c r="VE130" s="81"/>
      <c r="VF130" s="81"/>
      <c r="VG130" s="81"/>
      <c r="VH130" s="81"/>
      <c r="VI130" s="81"/>
      <c r="VJ130" s="81"/>
      <c r="VK130" s="81"/>
      <c r="VL130" s="81"/>
      <c r="VM130" s="81"/>
      <c r="VN130" s="81"/>
      <c r="VO130" s="81"/>
      <c r="VP130" s="81"/>
      <c r="VQ130" s="81"/>
      <c r="VR130" s="81"/>
      <c r="VS130" s="81"/>
      <c r="VT130" s="81"/>
      <c r="VU130" s="81"/>
      <c r="VV130" s="81"/>
      <c r="VW130" s="81"/>
      <c r="VX130" s="81"/>
      <c r="VY130" s="81"/>
      <c r="VZ130" s="81"/>
      <c r="WA130" s="81"/>
      <c r="WB130" s="81"/>
      <c r="WC130" s="81"/>
      <c r="WD130" s="81"/>
      <c r="WE130" s="81"/>
      <c r="WF130" s="81"/>
      <c r="WG130" s="81"/>
      <c r="WH130" s="81"/>
      <c r="WI130" s="81"/>
      <c r="WJ130" s="81"/>
      <c r="WK130" s="81"/>
      <c r="WL130" s="81"/>
      <c r="WM130" s="81"/>
      <c r="WN130" s="81"/>
      <c r="WO130" s="81"/>
      <c r="WP130" s="81"/>
      <c r="WQ130" s="81"/>
      <c r="WR130" s="81"/>
      <c r="WS130" s="81"/>
      <c r="WT130" s="81"/>
      <c r="WU130" s="81"/>
      <c r="WV130" s="81"/>
      <c r="WW130" s="81"/>
      <c r="WX130" s="81"/>
      <c r="WY130" s="81"/>
      <c r="WZ130" s="81"/>
      <c r="XA130" s="81"/>
      <c r="XB130" s="81"/>
      <c r="XC130" s="81"/>
      <c r="XD130" s="81"/>
      <c r="XE130" s="81"/>
      <c r="XF130" s="81"/>
      <c r="XG130" s="81"/>
      <c r="XH130" s="81"/>
      <c r="XI130" s="81"/>
      <c r="XJ130" s="81"/>
      <c r="XK130" s="81"/>
      <c r="XL130" s="81"/>
      <c r="XM130" s="81"/>
      <c r="XN130" s="81"/>
      <c r="XO130" s="81"/>
      <c r="XP130" s="81"/>
      <c r="XQ130" s="81"/>
      <c r="XR130" s="81"/>
      <c r="XS130" s="81"/>
      <c r="XT130" s="81"/>
      <c r="XU130" s="81"/>
      <c r="XV130" s="81"/>
      <c r="XW130" s="81"/>
      <c r="XX130" s="81"/>
      <c r="XY130" s="81"/>
      <c r="XZ130" s="81"/>
      <c r="YA130" s="81"/>
      <c r="YB130" s="81"/>
      <c r="YC130" s="81"/>
      <c r="YD130" s="81"/>
      <c r="YE130" s="81"/>
      <c r="YF130" s="81"/>
      <c r="YG130" s="81"/>
      <c r="YH130" s="81"/>
      <c r="YI130" s="81"/>
      <c r="YJ130" s="81"/>
      <c r="YK130" s="81"/>
      <c r="YL130" s="81"/>
      <c r="YM130" s="81"/>
      <c r="YN130" s="81"/>
      <c r="YO130" s="81"/>
      <c r="YP130" s="81"/>
      <c r="YQ130" s="81"/>
      <c r="YR130" s="81"/>
      <c r="YS130" s="81"/>
      <c r="YT130" s="81"/>
      <c r="YU130" s="81"/>
      <c r="YV130" s="81"/>
      <c r="YW130" s="81"/>
      <c r="YX130" s="81"/>
      <c r="YY130" s="81"/>
      <c r="YZ130" s="81"/>
      <c r="ZA130" s="81"/>
      <c r="ZB130" s="81"/>
      <c r="ZC130" s="81"/>
      <c r="ZD130" s="81"/>
      <c r="ZE130" s="81"/>
      <c r="ZF130" s="81"/>
      <c r="ZG130" s="81"/>
      <c r="ZH130" s="81"/>
      <c r="ZI130" s="81"/>
      <c r="ZJ130" s="81"/>
      <c r="ZK130" s="81"/>
      <c r="ZL130" s="81"/>
      <c r="ZM130" s="81"/>
      <c r="ZN130" s="81"/>
      <c r="ZO130" s="81"/>
      <c r="ZP130" s="81"/>
      <c r="ZQ130" s="81"/>
      <c r="ZR130" s="81"/>
      <c r="ZS130" s="81"/>
      <c r="ZT130" s="81"/>
      <c r="ZU130" s="81"/>
      <c r="ZV130" s="81"/>
      <c r="ZW130" s="81"/>
      <c r="ZX130" s="81"/>
      <c r="ZY130" s="81"/>
      <c r="ZZ130" s="81"/>
      <c r="AAA130" s="81"/>
      <c r="AAB130" s="81"/>
      <c r="AAC130" s="81"/>
      <c r="AAD130" s="81"/>
      <c r="AAE130" s="81"/>
      <c r="AAF130" s="81"/>
      <c r="AAG130" s="81"/>
      <c r="AAH130" s="81"/>
      <c r="AAI130" s="81"/>
      <c r="AAJ130" s="81"/>
      <c r="AAK130" s="81"/>
      <c r="AAL130" s="81"/>
      <c r="AAM130" s="81"/>
      <c r="AAN130" s="81"/>
      <c r="AAO130" s="81"/>
      <c r="AAP130" s="81"/>
      <c r="AAQ130" s="81"/>
      <c r="AAR130" s="81"/>
      <c r="AAS130" s="81"/>
      <c r="AAT130" s="81"/>
      <c r="AAU130" s="81"/>
      <c r="AAV130" s="81"/>
      <c r="AAW130" s="81"/>
      <c r="AAX130" s="81"/>
      <c r="AAY130" s="81"/>
      <c r="AAZ130" s="81"/>
      <c r="ABA130" s="81"/>
      <c r="ABB130" s="81"/>
      <c r="ABC130" s="81"/>
      <c r="ABD130" s="81"/>
      <c r="ABE130" s="81"/>
      <c r="ABF130" s="81"/>
      <c r="ABG130" s="81"/>
      <c r="ABH130" s="81"/>
      <c r="ABI130" s="81"/>
      <c r="ABJ130" s="81"/>
      <c r="ABK130" s="81"/>
      <c r="ABL130" s="81"/>
      <c r="ABM130" s="81"/>
      <c r="ABN130" s="81"/>
      <c r="ABO130" s="81"/>
      <c r="ABP130" s="81"/>
      <c r="ABQ130" s="81"/>
      <c r="ABR130" s="81"/>
      <c r="ABS130" s="81"/>
      <c r="ABT130" s="81"/>
      <c r="ABU130" s="81"/>
      <c r="ABV130" s="81"/>
      <c r="ABW130" s="81"/>
      <c r="ABX130" s="81"/>
      <c r="ABY130" s="81"/>
      <c r="ABZ130" s="81"/>
      <c r="ACA130" s="81"/>
      <c r="ACB130" s="81"/>
      <c r="ACC130" s="81"/>
      <c r="ACD130" s="81"/>
      <c r="ACE130" s="81"/>
      <c r="ACF130" s="81"/>
      <c r="ACG130" s="81"/>
      <c r="ACH130" s="81"/>
      <c r="ACI130" s="81"/>
      <c r="ACJ130" s="81"/>
      <c r="ACK130" s="81"/>
      <c r="ACL130" s="81"/>
      <c r="ACM130" s="81"/>
      <c r="ACN130" s="81"/>
      <c r="ACO130" s="81"/>
      <c r="ACP130" s="81"/>
      <c r="ACQ130" s="81"/>
      <c r="ACR130" s="81"/>
      <c r="ACS130" s="81"/>
      <c r="ACT130" s="81"/>
      <c r="ACU130" s="81"/>
      <c r="ACV130" s="81"/>
      <c r="ACW130" s="81"/>
      <c r="ACX130" s="81"/>
      <c r="ACY130" s="81"/>
      <c r="ACZ130" s="81"/>
      <c r="ADA130" s="81"/>
      <c r="ADB130" s="81"/>
      <c r="ADC130" s="81"/>
      <c r="ADD130" s="81"/>
      <c r="ADE130" s="81"/>
      <c r="ADF130" s="81"/>
      <c r="ADG130" s="81"/>
      <c r="ADH130" s="81"/>
      <c r="ADI130" s="81"/>
      <c r="ADJ130" s="81"/>
      <c r="ADK130" s="81"/>
      <c r="ADL130" s="81"/>
      <c r="ADM130" s="81"/>
      <c r="ADN130" s="81"/>
      <c r="ADO130" s="81"/>
      <c r="ADP130" s="81"/>
      <c r="ADQ130" s="81"/>
      <c r="ADR130" s="81"/>
      <c r="ADS130" s="81"/>
      <c r="ADT130" s="81"/>
      <c r="ADU130" s="81"/>
      <c r="ADV130" s="81"/>
      <c r="ADW130" s="81"/>
      <c r="ADX130" s="81"/>
      <c r="ADY130" s="81"/>
      <c r="ADZ130" s="81"/>
      <c r="AEA130" s="81"/>
      <c r="AEB130" s="81"/>
      <c r="AEC130" s="81"/>
      <c r="AED130" s="81"/>
      <c r="AEE130" s="81"/>
      <c r="AEF130" s="81"/>
      <c r="AEG130" s="81"/>
      <c r="AEH130" s="81"/>
      <c r="AEI130" s="81"/>
      <c r="AEJ130" s="81"/>
      <c r="AEK130" s="81"/>
      <c r="AEL130" s="81"/>
      <c r="AEM130" s="81"/>
      <c r="AEN130" s="81"/>
      <c r="AEO130" s="81"/>
      <c r="AEP130" s="81"/>
      <c r="AEQ130" s="81"/>
      <c r="AER130" s="81"/>
      <c r="AES130" s="81"/>
      <c r="AET130" s="81"/>
      <c r="AEU130" s="81"/>
      <c r="AEV130" s="81"/>
      <c r="AEW130" s="81"/>
      <c r="AEX130" s="81"/>
      <c r="AEY130" s="81"/>
      <c r="AEZ130" s="81"/>
      <c r="AFA130" s="81"/>
      <c r="AFB130" s="81"/>
      <c r="AFC130" s="81"/>
      <c r="AFD130" s="81"/>
      <c r="AFE130" s="81"/>
      <c r="AFF130" s="81"/>
      <c r="AFG130" s="81"/>
      <c r="AFH130" s="81"/>
      <c r="AFI130" s="81"/>
      <c r="AFJ130" s="81"/>
      <c r="AFK130" s="81"/>
      <c r="AFL130" s="81"/>
      <c r="AFM130" s="81"/>
      <c r="AFN130" s="81"/>
      <c r="AFO130" s="81"/>
      <c r="AFP130" s="81"/>
      <c r="AFQ130" s="81"/>
      <c r="AFR130" s="81"/>
      <c r="AFS130" s="81"/>
      <c r="AFT130" s="81"/>
      <c r="AFU130" s="81"/>
      <c r="AFV130" s="81"/>
      <c r="AFW130" s="81"/>
      <c r="AFX130" s="81"/>
      <c r="AFY130" s="81"/>
      <c r="AFZ130" s="81"/>
      <c r="AGA130" s="81"/>
      <c r="AGB130" s="81"/>
      <c r="AGC130" s="81"/>
      <c r="AGD130" s="81"/>
      <c r="AGE130" s="81"/>
      <c r="AGF130" s="81"/>
      <c r="AGG130" s="81"/>
      <c r="AGH130" s="81"/>
      <c r="AGI130" s="81"/>
      <c r="AGJ130" s="81"/>
      <c r="AGK130" s="81"/>
      <c r="AGL130" s="81"/>
      <c r="AGM130" s="81"/>
      <c r="AGN130" s="81"/>
      <c r="AGO130" s="81"/>
      <c r="AGP130" s="81"/>
      <c r="AGQ130" s="81"/>
      <c r="AGR130" s="81"/>
      <c r="AGS130" s="81"/>
      <c r="AGT130" s="81"/>
      <c r="AGU130" s="81"/>
      <c r="AGV130" s="81"/>
      <c r="AGW130" s="81"/>
      <c r="AGX130" s="81"/>
      <c r="AGY130" s="81"/>
      <c r="AGZ130" s="81"/>
      <c r="AHA130" s="81"/>
      <c r="AHB130" s="81"/>
      <c r="AHC130" s="81"/>
      <c r="AHD130" s="81"/>
      <c r="AHE130" s="81"/>
      <c r="AHF130" s="81"/>
      <c r="AHG130" s="81"/>
      <c r="AHH130" s="81"/>
      <c r="AHI130" s="81"/>
      <c r="AHJ130" s="81"/>
      <c r="AHK130" s="81"/>
      <c r="AHL130" s="81"/>
      <c r="AHM130" s="81"/>
      <c r="AHN130" s="81"/>
      <c r="AHO130" s="81"/>
      <c r="AHP130" s="81"/>
      <c r="AHQ130" s="81"/>
      <c r="AHR130" s="81"/>
      <c r="AHS130" s="81"/>
      <c r="AHT130" s="81"/>
      <c r="AHU130" s="81"/>
      <c r="AHV130" s="81"/>
      <c r="AHW130" s="81"/>
      <c r="AHX130" s="81"/>
      <c r="AHY130" s="81"/>
      <c r="AHZ130" s="81"/>
      <c r="AIA130" s="81"/>
      <c r="AIB130" s="81"/>
      <c r="AIC130" s="81"/>
      <c r="AID130" s="81"/>
      <c r="AIE130" s="81"/>
      <c r="AIF130" s="81"/>
      <c r="AIG130" s="81"/>
      <c r="AIH130" s="81"/>
      <c r="AII130" s="81"/>
      <c r="AIJ130" s="81"/>
      <c r="AIK130" s="81"/>
      <c r="AIL130" s="81"/>
      <c r="AIM130" s="81"/>
      <c r="AIN130" s="81"/>
      <c r="AIO130" s="81"/>
      <c r="AIP130" s="81"/>
      <c r="AIQ130" s="81"/>
      <c r="AIR130" s="81"/>
      <c r="AIS130" s="81"/>
      <c r="AIT130" s="81"/>
      <c r="AIU130" s="81"/>
      <c r="AIV130" s="81"/>
      <c r="AIW130" s="81"/>
      <c r="AIX130" s="81"/>
      <c r="AIY130" s="81"/>
      <c r="AIZ130" s="81"/>
      <c r="AJA130" s="81"/>
      <c r="AJB130" s="81"/>
      <c r="AJC130" s="81"/>
      <c r="AJD130" s="81"/>
      <c r="AJE130" s="81"/>
      <c r="AJF130" s="81"/>
      <c r="AJG130" s="81"/>
      <c r="AJH130" s="81"/>
      <c r="AJI130" s="81"/>
      <c r="AJJ130" s="81"/>
      <c r="AJK130" s="81"/>
      <c r="AJL130" s="81"/>
      <c r="AJM130" s="81"/>
      <c r="AJN130" s="81"/>
      <c r="AJO130" s="81"/>
      <c r="AJP130" s="81"/>
      <c r="AJQ130" s="81"/>
      <c r="AJR130" s="81"/>
      <c r="AJS130" s="81"/>
      <c r="AJT130" s="81"/>
      <c r="AJU130" s="81"/>
      <c r="AJV130" s="81"/>
      <c r="AJW130" s="81"/>
      <c r="AJX130" s="81"/>
      <c r="AJY130" s="81"/>
      <c r="AJZ130" s="81"/>
      <c r="AKA130" s="81"/>
      <c r="AKB130" s="81"/>
      <c r="AKC130" s="81"/>
      <c r="AKD130" s="81"/>
      <c r="AKE130" s="81"/>
      <c r="AKF130" s="81"/>
      <c r="AKG130" s="81"/>
      <c r="AKH130" s="81"/>
      <c r="AKI130" s="81"/>
      <c r="AKJ130" s="81"/>
      <c r="AKK130" s="81"/>
      <c r="AKL130" s="81"/>
      <c r="AKM130" s="81"/>
      <c r="AKN130" s="81"/>
      <c r="AKO130" s="81"/>
      <c r="AKP130" s="81"/>
      <c r="AKQ130" s="81"/>
      <c r="AKR130" s="81"/>
      <c r="AKS130" s="81"/>
      <c r="AKT130" s="81"/>
      <c r="AKU130" s="81"/>
      <c r="AKV130" s="81"/>
      <c r="AKW130" s="81"/>
      <c r="AKX130" s="81"/>
      <c r="AKY130" s="81"/>
      <c r="AKZ130" s="81"/>
      <c r="ALA130" s="81"/>
      <c r="ALB130" s="81"/>
      <c r="ALC130" s="81"/>
      <c r="ALD130" s="81"/>
      <c r="ALE130" s="81"/>
      <c r="ALF130" s="81"/>
      <c r="ALG130" s="81"/>
      <c r="ALH130" s="81"/>
      <c r="ALI130" s="81"/>
      <c r="ALJ130" s="81"/>
      <c r="ALK130" s="81"/>
      <c r="ALL130" s="81"/>
      <c r="ALM130" s="81"/>
      <c r="ALN130" s="81"/>
      <c r="ALO130" s="81"/>
      <c r="ALP130" s="81"/>
      <c r="ALQ130" s="81"/>
      <c r="ALR130" s="81"/>
      <c r="ALS130" s="81"/>
      <c r="ALT130" s="81"/>
      <c r="ALU130" s="81"/>
      <c r="ALV130" s="81"/>
      <c r="ALW130" s="81"/>
      <c r="ALX130" s="81"/>
      <c r="ALY130" s="81"/>
      <c r="ALZ130" s="81"/>
      <c r="AMA130" s="81"/>
      <c r="AMB130" s="81"/>
      <c r="AMC130" s="81"/>
      <c r="AMD130" s="81"/>
      <c r="AME130" s="81"/>
      <c r="AMF130" s="81"/>
      <c r="AMG130" s="81"/>
      <c r="AMH130" s="81"/>
      <c r="AMI130" s="81"/>
      <c r="AMJ130" s="81"/>
      <c r="AMK130" s="81"/>
      <c r="AML130" s="81"/>
      <c r="AMM130" s="81"/>
      <c r="AMN130" s="81"/>
      <c r="AMO130" s="81"/>
      <c r="AMP130" s="81"/>
      <c r="AMQ130" s="81"/>
      <c r="AMR130" s="81"/>
      <c r="AMS130" s="81"/>
      <c r="AMT130" s="81"/>
      <c r="AMU130" s="81"/>
      <c r="AMV130" s="81"/>
      <c r="AMW130" s="81"/>
      <c r="AMX130" s="81"/>
      <c r="AMY130" s="81"/>
      <c r="AMZ130" s="81"/>
      <c r="ANA130" s="81"/>
      <c r="ANB130" s="81"/>
      <c r="ANC130" s="81"/>
      <c r="AND130" s="81"/>
      <c r="ANE130" s="81"/>
      <c r="ANF130" s="81"/>
      <c r="ANG130" s="81"/>
      <c r="ANH130" s="81"/>
      <c r="ANI130" s="81"/>
      <c r="ANJ130" s="81"/>
      <c r="ANK130" s="81"/>
      <c r="ANL130" s="81"/>
      <c r="ANM130" s="81"/>
      <c r="ANN130" s="81"/>
      <c r="ANO130" s="81"/>
      <c r="ANP130" s="81"/>
      <c r="ANQ130" s="81"/>
      <c r="ANR130" s="81"/>
      <c r="ANS130" s="81"/>
      <c r="ANT130" s="81"/>
      <c r="ANU130" s="81"/>
      <c r="ANV130" s="81"/>
      <c r="ANW130" s="81"/>
      <c r="ANX130" s="81"/>
      <c r="ANY130" s="81"/>
      <c r="ANZ130" s="81"/>
      <c r="AOA130" s="81"/>
      <c r="AOB130" s="81"/>
      <c r="AOC130" s="81"/>
      <c r="AOD130" s="81"/>
      <c r="AOE130" s="81"/>
      <c r="AOF130" s="81"/>
      <c r="AOG130" s="81"/>
      <c r="AOH130" s="81"/>
      <c r="AOI130" s="81"/>
      <c r="AOJ130" s="81"/>
      <c r="AOK130" s="81"/>
      <c r="AOL130" s="81"/>
      <c r="AOM130" s="81"/>
      <c r="AON130" s="81"/>
      <c r="AOO130" s="81"/>
      <c r="AOP130" s="81"/>
      <c r="AOQ130" s="81"/>
      <c r="AOR130" s="81"/>
      <c r="AOS130" s="81"/>
      <c r="AOT130" s="81"/>
      <c r="AOU130" s="81"/>
      <c r="AOV130" s="81"/>
      <c r="AOW130" s="81"/>
      <c r="AOX130" s="81"/>
      <c r="AOY130" s="81"/>
      <c r="AOZ130" s="81"/>
      <c r="APA130" s="81"/>
      <c r="APB130" s="81"/>
      <c r="APC130" s="81"/>
      <c r="APD130" s="81"/>
      <c r="APE130" s="81"/>
      <c r="APF130" s="81"/>
      <c r="APG130" s="81"/>
      <c r="APH130" s="81"/>
      <c r="API130" s="81"/>
      <c r="APJ130" s="81"/>
      <c r="APK130" s="81"/>
      <c r="APL130" s="81"/>
      <c r="APM130" s="81"/>
      <c r="APN130" s="81"/>
      <c r="APO130" s="81"/>
      <c r="APP130" s="81"/>
      <c r="APQ130" s="81"/>
      <c r="APR130" s="81"/>
      <c r="APS130" s="81"/>
      <c r="APT130" s="81"/>
      <c r="APU130" s="81"/>
      <c r="APV130" s="81"/>
      <c r="APW130" s="81"/>
      <c r="APX130" s="81"/>
      <c r="APY130" s="81"/>
      <c r="APZ130" s="81"/>
      <c r="AQA130" s="81"/>
      <c r="AQB130" s="81"/>
      <c r="AQC130" s="81"/>
      <c r="AQD130" s="81"/>
      <c r="AQE130" s="81"/>
      <c r="AQF130" s="81"/>
      <c r="AQG130" s="81"/>
      <c r="AQH130" s="81"/>
      <c r="AQI130" s="81"/>
      <c r="AQJ130" s="81"/>
      <c r="AQK130" s="81"/>
      <c r="AQL130" s="81"/>
      <c r="AQM130" s="81"/>
      <c r="AQN130" s="81"/>
      <c r="AQO130" s="81"/>
      <c r="AQP130" s="81"/>
      <c r="AQQ130" s="81"/>
      <c r="AQR130" s="81"/>
      <c r="AQS130" s="81"/>
      <c r="AQT130" s="81"/>
      <c r="AQU130" s="81"/>
      <c r="AQV130" s="81"/>
      <c r="AQW130" s="81"/>
      <c r="AQX130" s="81"/>
      <c r="AQY130" s="81"/>
      <c r="AQZ130" s="81"/>
      <c r="ARA130" s="81"/>
      <c r="ARB130" s="81"/>
      <c r="ARC130" s="81"/>
      <c r="ARD130" s="81"/>
      <c r="ARE130" s="81"/>
      <c r="ARF130" s="81"/>
      <c r="ARG130" s="81"/>
      <c r="ARH130" s="81"/>
      <c r="ARI130" s="81"/>
      <c r="ARJ130" s="81"/>
      <c r="ARK130" s="81"/>
      <c r="ARL130" s="81"/>
      <c r="ARM130" s="81"/>
      <c r="ARN130" s="81"/>
      <c r="ARO130" s="81"/>
      <c r="ARP130" s="81"/>
      <c r="ARQ130" s="81"/>
      <c r="ARR130" s="81"/>
      <c r="ARS130" s="81"/>
      <c r="ART130" s="81"/>
      <c r="ARU130" s="81"/>
      <c r="ARV130" s="81"/>
      <c r="ARW130" s="81"/>
      <c r="ARX130" s="81"/>
      <c r="ARY130" s="81"/>
      <c r="ARZ130" s="81"/>
      <c r="ASA130" s="81"/>
      <c r="ASB130" s="81"/>
      <c r="ASC130" s="81"/>
      <c r="ASD130" s="81"/>
      <c r="ASE130" s="81"/>
      <c r="ASF130" s="81"/>
      <c r="ASG130" s="81"/>
      <c r="ASH130" s="81"/>
      <c r="ASI130" s="81"/>
      <c r="ASJ130" s="81"/>
      <c r="ASK130" s="81"/>
      <c r="ASL130" s="81"/>
      <c r="ASM130" s="81"/>
      <c r="ASN130" s="81"/>
      <c r="ASO130" s="81"/>
      <c r="ASP130" s="81"/>
      <c r="ASQ130" s="81"/>
      <c r="ASR130" s="81"/>
      <c r="ASS130" s="81"/>
      <c r="AST130" s="81"/>
      <c r="ASU130" s="81"/>
      <c r="ASV130" s="81"/>
      <c r="ASW130" s="81"/>
      <c r="ASX130" s="81"/>
      <c r="ASY130" s="81"/>
      <c r="ASZ130" s="81"/>
      <c r="ATA130" s="81"/>
      <c r="ATB130" s="81"/>
      <c r="ATC130" s="81"/>
      <c r="ATD130" s="81"/>
      <c r="ATE130" s="81"/>
      <c r="ATF130" s="81"/>
      <c r="ATG130" s="81"/>
      <c r="ATH130" s="81"/>
      <c r="ATI130" s="81"/>
      <c r="ATJ130" s="81"/>
      <c r="ATK130" s="81"/>
      <c r="ATL130" s="81"/>
      <c r="ATM130" s="81"/>
      <c r="ATN130" s="81"/>
      <c r="ATO130" s="81"/>
      <c r="ATP130" s="81"/>
      <c r="ATQ130" s="81"/>
      <c r="ATR130" s="81"/>
      <c r="ATS130" s="81"/>
      <c r="ATT130" s="81"/>
      <c r="ATU130" s="81"/>
      <c r="ATV130" s="81"/>
      <c r="ATW130" s="81"/>
      <c r="ATX130" s="81"/>
      <c r="ATY130" s="81"/>
      <c r="ATZ130" s="81"/>
      <c r="AUA130" s="81"/>
      <c r="AUB130" s="81"/>
      <c r="AUC130" s="81"/>
      <c r="AUD130" s="81"/>
      <c r="AUE130" s="81"/>
      <c r="AUF130" s="81"/>
      <c r="AUG130" s="81"/>
      <c r="AUH130" s="81"/>
      <c r="AUI130" s="81"/>
      <c r="AUJ130" s="81"/>
      <c r="AUK130" s="81"/>
      <c r="AUL130" s="81"/>
      <c r="AUM130" s="81"/>
      <c r="AUN130" s="81"/>
      <c r="AUO130" s="81"/>
      <c r="AUP130" s="81"/>
      <c r="AUQ130" s="81"/>
      <c r="AUR130" s="81"/>
      <c r="AUS130" s="81"/>
      <c r="AUT130" s="81"/>
      <c r="AUU130" s="81"/>
      <c r="AUV130" s="81"/>
      <c r="AUW130" s="81"/>
      <c r="AUX130" s="81"/>
      <c r="AUY130" s="81"/>
      <c r="AUZ130" s="81"/>
      <c r="AVA130" s="81"/>
      <c r="AVB130" s="81"/>
      <c r="AVC130" s="81"/>
      <c r="AVD130" s="81"/>
      <c r="AVE130" s="81"/>
      <c r="AVF130" s="81"/>
      <c r="AVG130" s="81"/>
      <c r="AVH130" s="81"/>
      <c r="AVI130" s="81"/>
      <c r="AVJ130" s="81"/>
      <c r="AVK130" s="81"/>
      <c r="AVL130" s="81"/>
      <c r="AVM130" s="81"/>
      <c r="AVN130" s="81"/>
      <c r="AVO130" s="81"/>
      <c r="AVP130" s="81"/>
      <c r="AVQ130" s="81"/>
      <c r="AVR130" s="81"/>
      <c r="AVS130" s="81"/>
      <c r="AVT130" s="81"/>
      <c r="AVU130" s="81"/>
      <c r="AVV130" s="81"/>
      <c r="AVW130" s="81"/>
      <c r="AVX130" s="81"/>
      <c r="AVY130" s="81"/>
      <c r="AVZ130" s="81"/>
      <c r="AWA130" s="81"/>
      <c r="AWB130" s="81"/>
      <c r="AWC130" s="81"/>
      <c r="AWD130" s="81"/>
      <c r="AWE130" s="81"/>
      <c r="AWF130" s="81"/>
      <c r="AWG130" s="81"/>
      <c r="AWH130" s="81"/>
      <c r="AWI130" s="81"/>
      <c r="AWJ130" s="81"/>
      <c r="AWK130" s="81"/>
      <c r="AWL130" s="81"/>
      <c r="AWM130" s="81"/>
      <c r="AWN130" s="81"/>
      <c r="AWO130" s="81"/>
      <c r="AWP130" s="81"/>
      <c r="AWQ130" s="81"/>
      <c r="AWR130" s="81"/>
      <c r="AWS130" s="81"/>
      <c r="AWT130" s="81"/>
      <c r="AWU130" s="81"/>
      <c r="AWV130" s="81"/>
      <c r="AWW130" s="81"/>
      <c r="AWX130" s="81"/>
      <c r="AWY130" s="81"/>
      <c r="AWZ130" s="81"/>
      <c r="AXA130" s="81"/>
      <c r="AXB130" s="81"/>
      <c r="AXC130" s="81"/>
      <c r="AXD130" s="81"/>
      <c r="AXE130" s="81"/>
      <c r="AXF130" s="81"/>
      <c r="AXG130" s="81"/>
      <c r="AXH130" s="81"/>
      <c r="AXI130" s="81"/>
      <c r="AXJ130" s="81"/>
      <c r="AXK130" s="81"/>
      <c r="AXL130" s="81"/>
      <c r="AXM130" s="81"/>
      <c r="AXN130" s="81"/>
      <c r="AXO130" s="81"/>
      <c r="AXP130" s="81"/>
      <c r="AXQ130" s="81"/>
      <c r="AXR130" s="81"/>
      <c r="AXS130" s="81"/>
      <c r="AXT130" s="81"/>
      <c r="AXU130" s="81"/>
      <c r="AXV130" s="81"/>
      <c r="AXW130" s="81"/>
      <c r="AXX130" s="81"/>
      <c r="AXY130" s="81"/>
      <c r="AXZ130" s="81"/>
      <c r="AYA130" s="81"/>
      <c r="AYB130" s="81"/>
      <c r="AYC130" s="81"/>
      <c r="AYD130" s="81"/>
      <c r="AYE130" s="81"/>
      <c r="AYF130" s="81"/>
      <c r="AYG130" s="81"/>
      <c r="AYH130" s="81"/>
      <c r="AYI130" s="81"/>
      <c r="AYJ130" s="81"/>
      <c r="AYK130" s="81"/>
      <c r="AYL130" s="81"/>
      <c r="AYM130" s="81"/>
      <c r="AYN130" s="81"/>
      <c r="AYO130" s="81"/>
      <c r="AYP130" s="81"/>
      <c r="AYQ130" s="81"/>
      <c r="AYR130" s="81"/>
      <c r="AYS130" s="81"/>
      <c r="AYT130" s="81"/>
      <c r="AYU130" s="81"/>
      <c r="AYV130" s="81"/>
      <c r="AYW130" s="81"/>
      <c r="AYX130" s="81"/>
      <c r="AYY130" s="81"/>
      <c r="AYZ130" s="81"/>
      <c r="AZA130" s="81"/>
      <c r="AZB130" s="81"/>
      <c r="AZC130" s="81"/>
      <c r="AZD130" s="81"/>
      <c r="AZE130" s="81"/>
      <c r="AZF130" s="81"/>
      <c r="AZG130" s="81"/>
      <c r="AZH130" s="81"/>
      <c r="AZI130" s="81"/>
      <c r="AZJ130" s="81"/>
      <c r="AZK130" s="81"/>
      <c r="AZL130" s="81"/>
      <c r="AZM130" s="81"/>
      <c r="AZN130" s="81"/>
      <c r="AZO130" s="81"/>
      <c r="AZP130" s="81"/>
      <c r="AZQ130" s="81"/>
      <c r="AZR130" s="81"/>
      <c r="AZS130" s="81"/>
      <c r="AZT130" s="81"/>
      <c r="AZU130" s="81"/>
      <c r="AZV130" s="81"/>
      <c r="AZW130" s="81"/>
      <c r="AZX130" s="81"/>
      <c r="AZY130" s="81"/>
      <c r="AZZ130" s="81"/>
      <c r="BAA130" s="81"/>
      <c r="BAB130" s="81"/>
      <c r="BAC130" s="81"/>
      <c r="BAD130" s="81"/>
      <c r="BAE130" s="81"/>
      <c r="BAF130" s="81"/>
      <c r="BAG130" s="81"/>
      <c r="BAH130" s="81"/>
      <c r="BAI130" s="81"/>
      <c r="BAJ130" s="81"/>
      <c r="BAK130" s="81"/>
      <c r="BAL130" s="81"/>
      <c r="BAM130" s="81"/>
      <c r="BAN130" s="81"/>
      <c r="BAO130" s="81"/>
      <c r="BAP130" s="81"/>
      <c r="BAQ130" s="81"/>
      <c r="BAR130" s="81"/>
      <c r="BAS130" s="81"/>
      <c r="BAT130" s="81"/>
      <c r="BAU130" s="81"/>
      <c r="BAV130" s="81"/>
      <c r="BAW130" s="81"/>
      <c r="BAX130" s="81"/>
      <c r="BAY130" s="81"/>
      <c r="BAZ130" s="81"/>
      <c r="BBA130" s="81"/>
      <c r="BBB130" s="81"/>
      <c r="BBC130" s="81"/>
      <c r="BBD130" s="81"/>
      <c r="BBE130" s="81"/>
      <c r="BBF130" s="81"/>
      <c r="BBG130" s="81"/>
      <c r="BBH130" s="81"/>
      <c r="BBI130" s="81"/>
      <c r="BBJ130" s="81"/>
      <c r="BBK130" s="81"/>
      <c r="BBL130" s="81"/>
      <c r="BBM130" s="81"/>
      <c r="BBN130" s="81"/>
      <c r="BBO130" s="81"/>
      <c r="BBP130" s="81"/>
      <c r="BBQ130" s="81"/>
      <c r="BBR130" s="81"/>
      <c r="BBS130" s="81"/>
      <c r="BBT130" s="81"/>
      <c r="BBU130" s="81"/>
      <c r="BBV130" s="81"/>
      <c r="BBW130" s="81"/>
      <c r="BBX130" s="81"/>
      <c r="BBY130" s="81"/>
      <c r="BBZ130" s="81"/>
      <c r="BCA130" s="81"/>
      <c r="BCB130" s="81"/>
      <c r="BCC130" s="81"/>
      <c r="BCD130" s="81"/>
      <c r="BCE130" s="81"/>
      <c r="BCF130" s="81"/>
      <c r="BCG130" s="81"/>
      <c r="BCH130" s="81"/>
      <c r="BCI130" s="81"/>
      <c r="BCJ130" s="81"/>
      <c r="BCK130" s="81"/>
      <c r="BCL130" s="81"/>
      <c r="BCM130" s="81"/>
      <c r="BCN130" s="81"/>
      <c r="BCO130" s="81"/>
      <c r="BCP130" s="81"/>
      <c r="BCQ130" s="81"/>
      <c r="BCR130" s="81"/>
      <c r="BCS130" s="81"/>
      <c r="BCT130" s="81"/>
      <c r="BCU130" s="81"/>
      <c r="BCV130" s="81"/>
      <c r="BCW130" s="81"/>
      <c r="BCX130" s="81"/>
      <c r="BCY130" s="81"/>
      <c r="BCZ130" s="81"/>
      <c r="BDA130" s="81"/>
      <c r="BDB130" s="81"/>
      <c r="BDC130" s="81"/>
      <c r="BDD130" s="81"/>
      <c r="BDE130" s="81"/>
      <c r="BDF130" s="81"/>
      <c r="BDG130" s="81"/>
      <c r="BDH130" s="81"/>
      <c r="BDI130" s="81"/>
      <c r="BDJ130" s="81"/>
      <c r="BDK130" s="81"/>
      <c r="BDL130" s="81"/>
      <c r="BDM130" s="81"/>
      <c r="BDN130" s="81"/>
      <c r="BDO130" s="81"/>
      <c r="BDP130" s="81"/>
      <c r="BDQ130" s="81"/>
      <c r="BDR130" s="81"/>
      <c r="BDS130" s="81"/>
      <c r="BDT130" s="81"/>
      <c r="BDU130" s="81"/>
      <c r="BDV130" s="81"/>
      <c r="BDW130" s="81"/>
      <c r="BDX130" s="81"/>
      <c r="BDY130" s="81"/>
      <c r="BDZ130" s="81"/>
      <c r="BEA130" s="81"/>
      <c r="BEB130" s="81"/>
      <c r="BEC130" s="81"/>
      <c r="BED130" s="81"/>
      <c r="BEE130" s="81"/>
      <c r="BEF130" s="81"/>
      <c r="BEG130" s="81"/>
      <c r="BEH130" s="81"/>
      <c r="BEI130" s="81"/>
      <c r="BEJ130" s="81"/>
      <c r="BEK130" s="81"/>
      <c r="BEL130" s="81"/>
      <c r="BEM130" s="81"/>
      <c r="BEN130" s="81"/>
      <c r="BEO130" s="81"/>
      <c r="BEP130" s="81"/>
      <c r="BEQ130" s="81"/>
      <c r="BER130" s="81"/>
      <c r="BES130" s="81"/>
      <c r="BET130" s="81"/>
      <c r="BEU130" s="81"/>
      <c r="BEV130" s="81"/>
      <c r="BEW130" s="81"/>
      <c r="BEX130" s="81"/>
      <c r="BEY130" s="81"/>
      <c r="BEZ130" s="81"/>
      <c r="BFA130" s="81"/>
      <c r="BFB130" s="81"/>
      <c r="BFC130" s="81"/>
      <c r="BFD130" s="81"/>
      <c r="BFE130" s="81"/>
      <c r="BFF130" s="81"/>
      <c r="BFG130" s="81"/>
      <c r="BFH130" s="81"/>
      <c r="BFI130" s="81"/>
      <c r="BFJ130" s="81"/>
      <c r="BFK130" s="81"/>
      <c r="BFL130" s="81"/>
      <c r="BFM130" s="81"/>
      <c r="BFN130" s="81"/>
      <c r="BFO130" s="81"/>
      <c r="BFP130" s="81"/>
      <c r="BFQ130" s="81"/>
      <c r="BFR130" s="81"/>
      <c r="BFS130" s="81"/>
      <c r="BFT130" s="81"/>
      <c r="BFU130" s="81"/>
      <c r="BFV130" s="81"/>
      <c r="BFW130" s="81"/>
      <c r="BFX130" s="81"/>
      <c r="BFY130" s="81"/>
      <c r="BFZ130" s="81"/>
      <c r="BGA130" s="81"/>
      <c r="BGB130" s="81"/>
      <c r="BGC130" s="81"/>
      <c r="BGD130" s="81"/>
      <c r="BGE130" s="81"/>
      <c r="BGF130" s="81"/>
      <c r="BGG130" s="81"/>
      <c r="BGH130" s="81"/>
      <c r="BGI130" s="81"/>
      <c r="BGJ130" s="81"/>
      <c r="BGK130" s="81"/>
      <c r="BGL130" s="81"/>
      <c r="BGM130" s="81"/>
      <c r="BGN130" s="81"/>
      <c r="BGO130" s="81"/>
      <c r="BGP130" s="81"/>
      <c r="BGQ130" s="81"/>
      <c r="BGR130" s="81"/>
      <c r="BGS130" s="81"/>
      <c r="BGT130" s="81"/>
      <c r="BGU130" s="81"/>
      <c r="BGV130" s="81"/>
      <c r="BGW130" s="81"/>
      <c r="BGX130" s="81"/>
      <c r="BGY130" s="81"/>
      <c r="BGZ130" s="81"/>
      <c r="BHA130" s="81"/>
      <c r="BHB130" s="81"/>
      <c r="BHC130" s="81"/>
      <c r="BHD130" s="81"/>
      <c r="BHE130" s="81"/>
      <c r="BHF130" s="81"/>
      <c r="BHG130" s="81"/>
      <c r="BHH130" s="81"/>
      <c r="BHI130" s="81"/>
      <c r="BHJ130" s="81"/>
      <c r="BHK130" s="81"/>
      <c r="BHL130" s="81"/>
      <c r="BHM130" s="81"/>
      <c r="BHN130" s="81"/>
      <c r="BHO130" s="81"/>
      <c r="BHP130" s="81"/>
      <c r="BHQ130" s="81"/>
      <c r="BHR130" s="81"/>
      <c r="BHS130" s="81"/>
      <c r="BHT130" s="81"/>
      <c r="BHU130" s="81"/>
      <c r="BHV130" s="81"/>
      <c r="BHW130" s="81"/>
      <c r="BHX130" s="81"/>
      <c r="BHY130" s="81"/>
      <c r="BHZ130" s="81"/>
      <c r="BIA130" s="81"/>
      <c r="BIB130" s="81"/>
      <c r="BIC130" s="81"/>
      <c r="BID130" s="81"/>
      <c r="BIE130" s="81"/>
      <c r="BIF130" s="81"/>
      <c r="BIG130" s="81"/>
      <c r="BIH130" s="81"/>
      <c r="BII130" s="81"/>
      <c r="BIJ130" s="81"/>
      <c r="BIK130" s="81"/>
      <c r="BIL130" s="81"/>
      <c r="BIM130" s="81"/>
      <c r="BIN130" s="81"/>
      <c r="BIO130" s="81"/>
      <c r="BIP130" s="81"/>
      <c r="BIQ130" s="81"/>
      <c r="BIR130" s="81"/>
      <c r="BIS130" s="81"/>
      <c r="BIT130" s="81"/>
      <c r="BIU130" s="81"/>
      <c r="BIV130" s="81"/>
      <c r="BIW130" s="81"/>
      <c r="BIX130" s="81"/>
      <c r="BIY130" s="81"/>
      <c r="BIZ130" s="81"/>
    </row>
    <row r="131" spans="1:1612" s="82" customFormat="1" ht="51.4" customHeight="1">
      <c r="A131" s="164" t="s">
        <v>148</v>
      </c>
      <c r="B131" s="164"/>
      <c r="C131" s="112"/>
      <c r="D131" s="79">
        <v>2017</v>
      </c>
      <c r="E131" s="79">
        <v>2017</v>
      </c>
      <c r="F131" s="79">
        <v>2017</v>
      </c>
      <c r="G131" s="80">
        <v>1428</v>
      </c>
      <c r="H131" s="80">
        <v>0</v>
      </c>
      <c r="I131" s="80">
        <v>0</v>
      </c>
      <c r="J131" s="80">
        <v>1428</v>
      </c>
      <c r="K131" s="80">
        <v>0</v>
      </c>
      <c r="L131" s="80">
        <v>0</v>
      </c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  <c r="FQ131" s="81"/>
      <c r="FR131" s="81"/>
      <c r="FS131" s="81"/>
      <c r="FT131" s="81"/>
      <c r="FU131" s="81"/>
      <c r="FV131" s="81"/>
      <c r="FW131" s="81"/>
      <c r="FX131" s="81"/>
      <c r="FY131" s="81"/>
      <c r="FZ131" s="81"/>
      <c r="GA131" s="81"/>
      <c r="GB131" s="81"/>
      <c r="GC131" s="81"/>
      <c r="GD131" s="81"/>
      <c r="GE131" s="81"/>
      <c r="GF131" s="81"/>
      <c r="GG131" s="81"/>
      <c r="GH131" s="81"/>
      <c r="GI131" s="81"/>
      <c r="GJ131" s="81"/>
      <c r="GK131" s="81"/>
      <c r="GL131" s="81"/>
      <c r="GM131" s="81"/>
      <c r="GN131" s="81"/>
      <c r="GO131" s="81"/>
      <c r="GP131" s="81"/>
      <c r="GQ131" s="81"/>
      <c r="GR131" s="81"/>
      <c r="GS131" s="81"/>
      <c r="GT131" s="81"/>
      <c r="GU131" s="81"/>
      <c r="GV131" s="81"/>
      <c r="GW131" s="81"/>
      <c r="GX131" s="81"/>
      <c r="GY131" s="81"/>
      <c r="GZ131" s="81"/>
      <c r="HA131" s="81"/>
      <c r="HB131" s="81"/>
      <c r="HC131" s="81"/>
      <c r="HD131" s="81"/>
      <c r="HE131" s="81"/>
      <c r="HF131" s="81"/>
      <c r="HG131" s="81"/>
      <c r="HH131" s="81"/>
      <c r="HI131" s="81"/>
      <c r="HJ131" s="81"/>
      <c r="HK131" s="81"/>
      <c r="HL131" s="81"/>
      <c r="HM131" s="81"/>
      <c r="HN131" s="81"/>
      <c r="HO131" s="81"/>
      <c r="HP131" s="81"/>
      <c r="HQ131" s="81"/>
      <c r="HR131" s="81"/>
      <c r="HS131" s="81"/>
      <c r="HT131" s="81"/>
      <c r="HU131" s="81"/>
      <c r="HV131" s="81"/>
      <c r="HW131" s="81"/>
      <c r="HX131" s="81"/>
      <c r="HY131" s="81"/>
      <c r="HZ131" s="81"/>
      <c r="IA131" s="81"/>
      <c r="IB131" s="81"/>
      <c r="IC131" s="81"/>
      <c r="ID131" s="81"/>
      <c r="IE131" s="81"/>
      <c r="IF131" s="81"/>
      <c r="IG131" s="81"/>
      <c r="IH131" s="81"/>
      <c r="II131" s="81"/>
      <c r="IJ131" s="81"/>
      <c r="IK131" s="81"/>
      <c r="IL131" s="81"/>
      <c r="IM131" s="81"/>
      <c r="IN131" s="81"/>
      <c r="IO131" s="81"/>
      <c r="IP131" s="81"/>
      <c r="IQ131" s="81"/>
      <c r="IR131" s="81"/>
      <c r="IS131" s="81"/>
      <c r="IT131" s="81"/>
      <c r="IU131" s="81"/>
      <c r="IV131" s="81"/>
      <c r="IW131" s="81"/>
      <c r="IX131" s="81"/>
      <c r="IY131" s="81"/>
      <c r="IZ131" s="81"/>
      <c r="JA131" s="81"/>
      <c r="JB131" s="81"/>
      <c r="JC131" s="81"/>
      <c r="JD131" s="81"/>
      <c r="JE131" s="81"/>
      <c r="JF131" s="81"/>
      <c r="JG131" s="81"/>
      <c r="JH131" s="81"/>
      <c r="JI131" s="81"/>
      <c r="JJ131" s="81"/>
      <c r="JK131" s="81"/>
      <c r="JL131" s="81"/>
      <c r="JM131" s="81"/>
      <c r="JN131" s="81"/>
      <c r="JO131" s="81"/>
      <c r="JP131" s="81"/>
      <c r="JQ131" s="81"/>
      <c r="JR131" s="81"/>
      <c r="JS131" s="81"/>
      <c r="JT131" s="81"/>
      <c r="JU131" s="81"/>
      <c r="JV131" s="81"/>
      <c r="JW131" s="81"/>
      <c r="JX131" s="81"/>
      <c r="JY131" s="81"/>
      <c r="JZ131" s="81"/>
      <c r="KA131" s="81"/>
      <c r="KB131" s="81"/>
      <c r="KC131" s="81"/>
      <c r="KD131" s="81"/>
      <c r="KE131" s="81"/>
      <c r="KF131" s="81"/>
      <c r="KG131" s="81"/>
      <c r="KH131" s="81"/>
      <c r="KI131" s="81"/>
      <c r="KJ131" s="81"/>
      <c r="KK131" s="81"/>
      <c r="KL131" s="81"/>
      <c r="KM131" s="81"/>
      <c r="KN131" s="81"/>
      <c r="KO131" s="81"/>
      <c r="KP131" s="81"/>
      <c r="KQ131" s="81"/>
      <c r="KR131" s="81"/>
      <c r="KS131" s="81"/>
      <c r="KT131" s="81"/>
      <c r="KU131" s="81"/>
      <c r="KV131" s="81"/>
      <c r="KW131" s="81"/>
      <c r="KX131" s="81"/>
      <c r="KY131" s="81"/>
      <c r="KZ131" s="81"/>
      <c r="LA131" s="81"/>
      <c r="LB131" s="81"/>
      <c r="LC131" s="81"/>
      <c r="LD131" s="81"/>
      <c r="LE131" s="81"/>
      <c r="LF131" s="81"/>
      <c r="LG131" s="81"/>
      <c r="LH131" s="81"/>
      <c r="LI131" s="81"/>
      <c r="LJ131" s="81"/>
      <c r="LK131" s="81"/>
      <c r="LL131" s="81"/>
      <c r="LM131" s="81"/>
      <c r="LN131" s="81"/>
      <c r="LO131" s="81"/>
      <c r="LP131" s="81"/>
      <c r="LQ131" s="81"/>
      <c r="LR131" s="81"/>
      <c r="LS131" s="81"/>
      <c r="LT131" s="81"/>
      <c r="LU131" s="81"/>
      <c r="LV131" s="81"/>
      <c r="LW131" s="81"/>
      <c r="LX131" s="81"/>
      <c r="LY131" s="81"/>
      <c r="LZ131" s="81"/>
      <c r="MA131" s="81"/>
      <c r="MB131" s="81"/>
      <c r="MC131" s="81"/>
      <c r="MD131" s="81"/>
      <c r="ME131" s="81"/>
      <c r="MF131" s="81"/>
      <c r="MG131" s="81"/>
      <c r="MH131" s="81"/>
      <c r="MI131" s="81"/>
      <c r="MJ131" s="81"/>
      <c r="MK131" s="81"/>
      <c r="ML131" s="81"/>
      <c r="MM131" s="81"/>
      <c r="MN131" s="81"/>
      <c r="MO131" s="81"/>
      <c r="MP131" s="81"/>
      <c r="MQ131" s="81"/>
      <c r="MR131" s="81"/>
      <c r="MS131" s="81"/>
      <c r="MT131" s="81"/>
      <c r="MU131" s="81"/>
      <c r="MV131" s="81"/>
      <c r="MW131" s="81"/>
      <c r="MX131" s="81"/>
      <c r="MY131" s="81"/>
      <c r="MZ131" s="81"/>
      <c r="NA131" s="81"/>
      <c r="NB131" s="81"/>
      <c r="NC131" s="81"/>
      <c r="ND131" s="81"/>
      <c r="NE131" s="81"/>
      <c r="NF131" s="81"/>
      <c r="NG131" s="81"/>
      <c r="NH131" s="81"/>
      <c r="NI131" s="81"/>
      <c r="NJ131" s="81"/>
      <c r="NK131" s="81"/>
      <c r="NL131" s="81"/>
      <c r="NM131" s="81"/>
      <c r="NN131" s="81"/>
      <c r="NO131" s="81"/>
      <c r="NP131" s="81"/>
      <c r="NQ131" s="81"/>
      <c r="NR131" s="81"/>
      <c r="NS131" s="81"/>
      <c r="NT131" s="81"/>
      <c r="NU131" s="81"/>
      <c r="NV131" s="81"/>
      <c r="NW131" s="81"/>
      <c r="NX131" s="81"/>
      <c r="NY131" s="81"/>
      <c r="NZ131" s="81"/>
      <c r="OA131" s="81"/>
      <c r="OB131" s="81"/>
      <c r="OC131" s="81"/>
      <c r="OD131" s="81"/>
      <c r="OE131" s="81"/>
      <c r="OF131" s="81"/>
      <c r="OG131" s="81"/>
      <c r="OH131" s="81"/>
      <c r="OI131" s="81"/>
      <c r="OJ131" s="81"/>
      <c r="OK131" s="81"/>
      <c r="OL131" s="81"/>
      <c r="OM131" s="81"/>
      <c r="ON131" s="81"/>
      <c r="OO131" s="81"/>
      <c r="OP131" s="81"/>
      <c r="OQ131" s="81"/>
      <c r="OR131" s="81"/>
      <c r="OS131" s="81"/>
      <c r="OT131" s="81"/>
      <c r="OU131" s="81"/>
      <c r="OV131" s="81"/>
      <c r="OW131" s="81"/>
      <c r="OX131" s="81"/>
      <c r="OY131" s="81"/>
      <c r="OZ131" s="81"/>
      <c r="PA131" s="81"/>
      <c r="PB131" s="81"/>
      <c r="PC131" s="81"/>
      <c r="PD131" s="81"/>
      <c r="PE131" s="81"/>
      <c r="PF131" s="81"/>
      <c r="PG131" s="81"/>
      <c r="PH131" s="81"/>
      <c r="PI131" s="81"/>
      <c r="PJ131" s="81"/>
      <c r="PK131" s="81"/>
      <c r="PL131" s="81"/>
      <c r="PM131" s="81"/>
      <c r="PN131" s="81"/>
      <c r="PO131" s="81"/>
      <c r="PP131" s="81"/>
      <c r="PQ131" s="81"/>
      <c r="PR131" s="81"/>
      <c r="PS131" s="81"/>
      <c r="PT131" s="81"/>
      <c r="PU131" s="81"/>
      <c r="PV131" s="81"/>
      <c r="PW131" s="81"/>
      <c r="PX131" s="81"/>
      <c r="PY131" s="81"/>
      <c r="PZ131" s="81"/>
      <c r="QA131" s="81"/>
      <c r="QB131" s="81"/>
      <c r="QC131" s="81"/>
      <c r="QD131" s="81"/>
      <c r="QE131" s="81"/>
      <c r="QF131" s="81"/>
      <c r="QG131" s="81"/>
      <c r="QH131" s="81"/>
      <c r="QI131" s="81"/>
      <c r="QJ131" s="81"/>
      <c r="QK131" s="81"/>
      <c r="QL131" s="81"/>
      <c r="QM131" s="81"/>
      <c r="QN131" s="81"/>
      <c r="QO131" s="81"/>
      <c r="QP131" s="81"/>
      <c r="QQ131" s="81"/>
      <c r="QR131" s="81"/>
      <c r="QS131" s="81"/>
      <c r="QT131" s="81"/>
      <c r="QU131" s="81"/>
      <c r="QV131" s="81"/>
      <c r="QW131" s="81"/>
      <c r="QX131" s="81"/>
      <c r="QY131" s="81"/>
      <c r="QZ131" s="81"/>
      <c r="RA131" s="81"/>
      <c r="RB131" s="81"/>
      <c r="RC131" s="81"/>
      <c r="RD131" s="81"/>
      <c r="RE131" s="81"/>
      <c r="RF131" s="81"/>
      <c r="RG131" s="81"/>
      <c r="RH131" s="81"/>
      <c r="RI131" s="81"/>
      <c r="RJ131" s="81"/>
      <c r="RK131" s="81"/>
      <c r="RL131" s="81"/>
      <c r="RM131" s="81"/>
      <c r="RN131" s="81"/>
      <c r="RO131" s="81"/>
      <c r="RP131" s="81"/>
      <c r="RQ131" s="81"/>
      <c r="RR131" s="81"/>
      <c r="RS131" s="81"/>
      <c r="RT131" s="81"/>
      <c r="RU131" s="81"/>
      <c r="RV131" s="81"/>
      <c r="RW131" s="81"/>
      <c r="RX131" s="81"/>
      <c r="RY131" s="81"/>
      <c r="RZ131" s="81"/>
      <c r="SA131" s="81"/>
      <c r="SB131" s="81"/>
      <c r="SC131" s="81"/>
      <c r="SD131" s="81"/>
      <c r="SE131" s="81"/>
      <c r="SF131" s="81"/>
      <c r="SG131" s="81"/>
      <c r="SH131" s="81"/>
      <c r="SI131" s="81"/>
      <c r="SJ131" s="81"/>
      <c r="SK131" s="81"/>
      <c r="SL131" s="81"/>
      <c r="SM131" s="81"/>
      <c r="SN131" s="81"/>
      <c r="SO131" s="81"/>
      <c r="SP131" s="81"/>
      <c r="SQ131" s="81"/>
      <c r="SR131" s="81"/>
      <c r="SS131" s="81"/>
      <c r="ST131" s="81"/>
      <c r="SU131" s="81"/>
      <c r="SV131" s="81"/>
      <c r="SW131" s="81"/>
      <c r="SX131" s="81"/>
      <c r="SY131" s="81"/>
      <c r="SZ131" s="81"/>
      <c r="TA131" s="81"/>
      <c r="TB131" s="81"/>
      <c r="TC131" s="81"/>
      <c r="TD131" s="81"/>
      <c r="TE131" s="81"/>
      <c r="TF131" s="81"/>
      <c r="TG131" s="81"/>
      <c r="TH131" s="81"/>
      <c r="TI131" s="81"/>
      <c r="TJ131" s="81"/>
      <c r="TK131" s="81"/>
      <c r="TL131" s="81"/>
      <c r="TM131" s="81"/>
      <c r="TN131" s="81"/>
      <c r="TO131" s="81"/>
      <c r="TP131" s="81"/>
      <c r="TQ131" s="81"/>
      <c r="TR131" s="81"/>
      <c r="TS131" s="81"/>
      <c r="TT131" s="81"/>
      <c r="TU131" s="81"/>
      <c r="TV131" s="81"/>
      <c r="TW131" s="81"/>
      <c r="TX131" s="81"/>
      <c r="TY131" s="81"/>
      <c r="TZ131" s="81"/>
      <c r="UA131" s="81"/>
      <c r="UB131" s="81"/>
      <c r="UC131" s="81"/>
      <c r="UD131" s="81"/>
      <c r="UE131" s="81"/>
      <c r="UF131" s="81"/>
      <c r="UG131" s="81"/>
      <c r="UH131" s="81"/>
      <c r="UI131" s="81"/>
      <c r="UJ131" s="81"/>
      <c r="UK131" s="81"/>
      <c r="UL131" s="81"/>
      <c r="UM131" s="81"/>
      <c r="UN131" s="81"/>
      <c r="UO131" s="81"/>
      <c r="UP131" s="81"/>
      <c r="UQ131" s="81"/>
      <c r="UR131" s="81"/>
      <c r="US131" s="81"/>
      <c r="UT131" s="81"/>
      <c r="UU131" s="81"/>
      <c r="UV131" s="81"/>
      <c r="UW131" s="81"/>
      <c r="UX131" s="81"/>
      <c r="UY131" s="81"/>
      <c r="UZ131" s="81"/>
      <c r="VA131" s="81"/>
      <c r="VB131" s="81"/>
      <c r="VC131" s="81"/>
      <c r="VD131" s="81"/>
      <c r="VE131" s="81"/>
      <c r="VF131" s="81"/>
      <c r="VG131" s="81"/>
      <c r="VH131" s="81"/>
      <c r="VI131" s="81"/>
      <c r="VJ131" s="81"/>
      <c r="VK131" s="81"/>
      <c r="VL131" s="81"/>
      <c r="VM131" s="81"/>
      <c r="VN131" s="81"/>
      <c r="VO131" s="81"/>
      <c r="VP131" s="81"/>
      <c r="VQ131" s="81"/>
      <c r="VR131" s="81"/>
      <c r="VS131" s="81"/>
      <c r="VT131" s="81"/>
      <c r="VU131" s="81"/>
      <c r="VV131" s="81"/>
      <c r="VW131" s="81"/>
      <c r="VX131" s="81"/>
      <c r="VY131" s="81"/>
      <c r="VZ131" s="81"/>
      <c r="WA131" s="81"/>
      <c r="WB131" s="81"/>
      <c r="WC131" s="81"/>
      <c r="WD131" s="81"/>
      <c r="WE131" s="81"/>
      <c r="WF131" s="81"/>
      <c r="WG131" s="81"/>
      <c r="WH131" s="81"/>
      <c r="WI131" s="81"/>
      <c r="WJ131" s="81"/>
      <c r="WK131" s="81"/>
      <c r="WL131" s="81"/>
      <c r="WM131" s="81"/>
      <c r="WN131" s="81"/>
      <c r="WO131" s="81"/>
      <c r="WP131" s="81"/>
      <c r="WQ131" s="81"/>
      <c r="WR131" s="81"/>
      <c r="WS131" s="81"/>
      <c r="WT131" s="81"/>
      <c r="WU131" s="81"/>
      <c r="WV131" s="81"/>
      <c r="WW131" s="81"/>
      <c r="WX131" s="81"/>
      <c r="WY131" s="81"/>
      <c r="WZ131" s="81"/>
      <c r="XA131" s="81"/>
      <c r="XB131" s="81"/>
      <c r="XC131" s="81"/>
      <c r="XD131" s="81"/>
      <c r="XE131" s="81"/>
      <c r="XF131" s="81"/>
      <c r="XG131" s="81"/>
      <c r="XH131" s="81"/>
      <c r="XI131" s="81"/>
      <c r="XJ131" s="81"/>
      <c r="XK131" s="81"/>
      <c r="XL131" s="81"/>
      <c r="XM131" s="81"/>
      <c r="XN131" s="81"/>
      <c r="XO131" s="81"/>
      <c r="XP131" s="81"/>
      <c r="XQ131" s="81"/>
      <c r="XR131" s="81"/>
      <c r="XS131" s="81"/>
      <c r="XT131" s="81"/>
      <c r="XU131" s="81"/>
      <c r="XV131" s="81"/>
      <c r="XW131" s="81"/>
      <c r="XX131" s="81"/>
      <c r="XY131" s="81"/>
      <c r="XZ131" s="81"/>
      <c r="YA131" s="81"/>
      <c r="YB131" s="81"/>
      <c r="YC131" s="81"/>
      <c r="YD131" s="81"/>
      <c r="YE131" s="81"/>
      <c r="YF131" s="81"/>
      <c r="YG131" s="81"/>
      <c r="YH131" s="81"/>
      <c r="YI131" s="81"/>
      <c r="YJ131" s="81"/>
      <c r="YK131" s="81"/>
      <c r="YL131" s="81"/>
      <c r="YM131" s="81"/>
      <c r="YN131" s="81"/>
      <c r="YO131" s="81"/>
      <c r="YP131" s="81"/>
      <c r="YQ131" s="81"/>
      <c r="YR131" s="81"/>
      <c r="YS131" s="81"/>
      <c r="YT131" s="81"/>
      <c r="YU131" s="81"/>
      <c r="YV131" s="81"/>
      <c r="YW131" s="81"/>
      <c r="YX131" s="81"/>
      <c r="YY131" s="81"/>
      <c r="YZ131" s="81"/>
      <c r="ZA131" s="81"/>
      <c r="ZB131" s="81"/>
      <c r="ZC131" s="81"/>
      <c r="ZD131" s="81"/>
      <c r="ZE131" s="81"/>
      <c r="ZF131" s="81"/>
      <c r="ZG131" s="81"/>
      <c r="ZH131" s="81"/>
      <c r="ZI131" s="81"/>
      <c r="ZJ131" s="81"/>
      <c r="ZK131" s="81"/>
      <c r="ZL131" s="81"/>
      <c r="ZM131" s="81"/>
      <c r="ZN131" s="81"/>
      <c r="ZO131" s="81"/>
      <c r="ZP131" s="81"/>
      <c r="ZQ131" s="81"/>
      <c r="ZR131" s="81"/>
      <c r="ZS131" s="81"/>
      <c r="ZT131" s="81"/>
      <c r="ZU131" s="81"/>
      <c r="ZV131" s="81"/>
      <c r="ZW131" s="81"/>
      <c r="ZX131" s="81"/>
      <c r="ZY131" s="81"/>
      <c r="ZZ131" s="81"/>
      <c r="AAA131" s="81"/>
      <c r="AAB131" s="81"/>
      <c r="AAC131" s="81"/>
      <c r="AAD131" s="81"/>
      <c r="AAE131" s="81"/>
      <c r="AAF131" s="81"/>
      <c r="AAG131" s="81"/>
      <c r="AAH131" s="81"/>
      <c r="AAI131" s="81"/>
      <c r="AAJ131" s="81"/>
      <c r="AAK131" s="81"/>
      <c r="AAL131" s="81"/>
      <c r="AAM131" s="81"/>
      <c r="AAN131" s="81"/>
      <c r="AAO131" s="81"/>
      <c r="AAP131" s="81"/>
      <c r="AAQ131" s="81"/>
      <c r="AAR131" s="81"/>
      <c r="AAS131" s="81"/>
      <c r="AAT131" s="81"/>
      <c r="AAU131" s="81"/>
      <c r="AAV131" s="81"/>
      <c r="AAW131" s="81"/>
      <c r="AAX131" s="81"/>
      <c r="AAY131" s="81"/>
      <c r="AAZ131" s="81"/>
      <c r="ABA131" s="81"/>
      <c r="ABB131" s="81"/>
      <c r="ABC131" s="81"/>
      <c r="ABD131" s="81"/>
      <c r="ABE131" s="81"/>
      <c r="ABF131" s="81"/>
      <c r="ABG131" s="81"/>
      <c r="ABH131" s="81"/>
      <c r="ABI131" s="81"/>
      <c r="ABJ131" s="81"/>
      <c r="ABK131" s="81"/>
      <c r="ABL131" s="81"/>
      <c r="ABM131" s="81"/>
      <c r="ABN131" s="81"/>
      <c r="ABO131" s="81"/>
      <c r="ABP131" s="81"/>
      <c r="ABQ131" s="81"/>
      <c r="ABR131" s="81"/>
      <c r="ABS131" s="81"/>
      <c r="ABT131" s="81"/>
      <c r="ABU131" s="81"/>
      <c r="ABV131" s="81"/>
      <c r="ABW131" s="81"/>
      <c r="ABX131" s="81"/>
      <c r="ABY131" s="81"/>
      <c r="ABZ131" s="81"/>
      <c r="ACA131" s="81"/>
      <c r="ACB131" s="81"/>
      <c r="ACC131" s="81"/>
      <c r="ACD131" s="81"/>
      <c r="ACE131" s="81"/>
      <c r="ACF131" s="81"/>
      <c r="ACG131" s="81"/>
      <c r="ACH131" s="81"/>
      <c r="ACI131" s="81"/>
      <c r="ACJ131" s="81"/>
      <c r="ACK131" s="81"/>
      <c r="ACL131" s="81"/>
      <c r="ACM131" s="81"/>
      <c r="ACN131" s="81"/>
      <c r="ACO131" s="81"/>
      <c r="ACP131" s="81"/>
      <c r="ACQ131" s="81"/>
      <c r="ACR131" s="81"/>
      <c r="ACS131" s="81"/>
      <c r="ACT131" s="81"/>
      <c r="ACU131" s="81"/>
      <c r="ACV131" s="81"/>
      <c r="ACW131" s="81"/>
      <c r="ACX131" s="81"/>
      <c r="ACY131" s="81"/>
      <c r="ACZ131" s="81"/>
      <c r="ADA131" s="81"/>
      <c r="ADB131" s="81"/>
      <c r="ADC131" s="81"/>
      <c r="ADD131" s="81"/>
      <c r="ADE131" s="81"/>
      <c r="ADF131" s="81"/>
      <c r="ADG131" s="81"/>
      <c r="ADH131" s="81"/>
      <c r="ADI131" s="81"/>
      <c r="ADJ131" s="81"/>
      <c r="ADK131" s="81"/>
      <c r="ADL131" s="81"/>
      <c r="ADM131" s="81"/>
      <c r="ADN131" s="81"/>
      <c r="ADO131" s="81"/>
      <c r="ADP131" s="81"/>
      <c r="ADQ131" s="81"/>
      <c r="ADR131" s="81"/>
      <c r="ADS131" s="81"/>
      <c r="ADT131" s="81"/>
      <c r="ADU131" s="81"/>
      <c r="ADV131" s="81"/>
      <c r="ADW131" s="81"/>
      <c r="ADX131" s="81"/>
      <c r="ADY131" s="81"/>
      <c r="ADZ131" s="81"/>
      <c r="AEA131" s="81"/>
      <c r="AEB131" s="81"/>
      <c r="AEC131" s="81"/>
      <c r="AED131" s="81"/>
      <c r="AEE131" s="81"/>
      <c r="AEF131" s="81"/>
      <c r="AEG131" s="81"/>
      <c r="AEH131" s="81"/>
      <c r="AEI131" s="81"/>
      <c r="AEJ131" s="81"/>
      <c r="AEK131" s="81"/>
      <c r="AEL131" s="81"/>
      <c r="AEM131" s="81"/>
      <c r="AEN131" s="81"/>
      <c r="AEO131" s="81"/>
      <c r="AEP131" s="81"/>
      <c r="AEQ131" s="81"/>
      <c r="AER131" s="81"/>
      <c r="AES131" s="81"/>
      <c r="AET131" s="81"/>
      <c r="AEU131" s="81"/>
      <c r="AEV131" s="81"/>
      <c r="AEW131" s="81"/>
      <c r="AEX131" s="81"/>
      <c r="AEY131" s="81"/>
      <c r="AEZ131" s="81"/>
      <c r="AFA131" s="81"/>
      <c r="AFB131" s="81"/>
      <c r="AFC131" s="81"/>
      <c r="AFD131" s="81"/>
      <c r="AFE131" s="81"/>
      <c r="AFF131" s="81"/>
      <c r="AFG131" s="81"/>
      <c r="AFH131" s="81"/>
      <c r="AFI131" s="81"/>
      <c r="AFJ131" s="81"/>
      <c r="AFK131" s="81"/>
      <c r="AFL131" s="81"/>
      <c r="AFM131" s="81"/>
      <c r="AFN131" s="81"/>
      <c r="AFO131" s="81"/>
      <c r="AFP131" s="81"/>
      <c r="AFQ131" s="81"/>
      <c r="AFR131" s="81"/>
      <c r="AFS131" s="81"/>
      <c r="AFT131" s="81"/>
      <c r="AFU131" s="81"/>
      <c r="AFV131" s="81"/>
      <c r="AFW131" s="81"/>
      <c r="AFX131" s="81"/>
      <c r="AFY131" s="81"/>
      <c r="AFZ131" s="81"/>
      <c r="AGA131" s="81"/>
      <c r="AGB131" s="81"/>
      <c r="AGC131" s="81"/>
      <c r="AGD131" s="81"/>
      <c r="AGE131" s="81"/>
      <c r="AGF131" s="81"/>
      <c r="AGG131" s="81"/>
      <c r="AGH131" s="81"/>
      <c r="AGI131" s="81"/>
      <c r="AGJ131" s="81"/>
      <c r="AGK131" s="81"/>
      <c r="AGL131" s="81"/>
      <c r="AGM131" s="81"/>
      <c r="AGN131" s="81"/>
      <c r="AGO131" s="81"/>
      <c r="AGP131" s="81"/>
      <c r="AGQ131" s="81"/>
      <c r="AGR131" s="81"/>
      <c r="AGS131" s="81"/>
      <c r="AGT131" s="81"/>
      <c r="AGU131" s="81"/>
      <c r="AGV131" s="81"/>
      <c r="AGW131" s="81"/>
      <c r="AGX131" s="81"/>
      <c r="AGY131" s="81"/>
      <c r="AGZ131" s="81"/>
      <c r="AHA131" s="81"/>
      <c r="AHB131" s="81"/>
      <c r="AHC131" s="81"/>
      <c r="AHD131" s="81"/>
      <c r="AHE131" s="81"/>
      <c r="AHF131" s="81"/>
      <c r="AHG131" s="81"/>
      <c r="AHH131" s="81"/>
      <c r="AHI131" s="81"/>
      <c r="AHJ131" s="81"/>
      <c r="AHK131" s="81"/>
      <c r="AHL131" s="81"/>
      <c r="AHM131" s="81"/>
      <c r="AHN131" s="81"/>
      <c r="AHO131" s="81"/>
      <c r="AHP131" s="81"/>
      <c r="AHQ131" s="81"/>
      <c r="AHR131" s="81"/>
      <c r="AHS131" s="81"/>
      <c r="AHT131" s="81"/>
      <c r="AHU131" s="81"/>
      <c r="AHV131" s="81"/>
      <c r="AHW131" s="81"/>
      <c r="AHX131" s="81"/>
      <c r="AHY131" s="81"/>
      <c r="AHZ131" s="81"/>
      <c r="AIA131" s="81"/>
      <c r="AIB131" s="81"/>
      <c r="AIC131" s="81"/>
      <c r="AID131" s="81"/>
      <c r="AIE131" s="81"/>
      <c r="AIF131" s="81"/>
      <c r="AIG131" s="81"/>
      <c r="AIH131" s="81"/>
      <c r="AII131" s="81"/>
      <c r="AIJ131" s="81"/>
      <c r="AIK131" s="81"/>
      <c r="AIL131" s="81"/>
      <c r="AIM131" s="81"/>
      <c r="AIN131" s="81"/>
      <c r="AIO131" s="81"/>
      <c r="AIP131" s="81"/>
      <c r="AIQ131" s="81"/>
      <c r="AIR131" s="81"/>
      <c r="AIS131" s="81"/>
      <c r="AIT131" s="81"/>
      <c r="AIU131" s="81"/>
      <c r="AIV131" s="81"/>
      <c r="AIW131" s="81"/>
      <c r="AIX131" s="81"/>
      <c r="AIY131" s="81"/>
      <c r="AIZ131" s="81"/>
      <c r="AJA131" s="81"/>
      <c r="AJB131" s="81"/>
      <c r="AJC131" s="81"/>
      <c r="AJD131" s="81"/>
      <c r="AJE131" s="81"/>
      <c r="AJF131" s="81"/>
      <c r="AJG131" s="81"/>
      <c r="AJH131" s="81"/>
      <c r="AJI131" s="81"/>
      <c r="AJJ131" s="81"/>
      <c r="AJK131" s="81"/>
      <c r="AJL131" s="81"/>
      <c r="AJM131" s="81"/>
      <c r="AJN131" s="81"/>
      <c r="AJO131" s="81"/>
      <c r="AJP131" s="81"/>
      <c r="AJQ131" s="81"/>
      <c r="AJR131" s="81"/>
      <c r="AJS131" s="81"/>
      <c r="AJT131" s="81"/>
      <c r="AJU131" s="81"/>
      <c r="AJV131" s="81"/>
      <c r="AJW131" s="81"/>
      <c r="AJX131" s="81"/>
      <c r="AJY131" s="81"/>
      <c r="AJZ131" s="81"/>
      <c r="AKA131" s="81"/>
      <c r="AKB131" s="81"/>
      <c r="AKC131" s="81"/>
      <c r="AKD131" s="81"/>
      <c r="AKE131" s="81"/>
      <c r="AKF131" s="81"/>
      <c r="AKG131" s="81"/>
      <c r="AKH131" s="81"/>
      <c r="AKI131" s="81"/>
      <c r="AKJ131" s="81"/>
      <c r="AKK131" s="81"/>
      <c r="AKL131" s="81"/>
      <c r="AKM131" s="81"/>
      <c r="AKN131" s="81"/>
      <c r="AKO131" s="81"/>
      <c r="AKP131" s="81"/>
      <c r="AKQ131" s="81"/>
      <c r="AKR131" s="81"/>
      <c r="AKS131" s="81"/>
      <c r="AKT131" s="81"/>
      <c r="AKU131" s="81"/>
      <c r="AKV131" s="81"/>
      <c r="AKW131" s="81"/>
      <c r="AKX131" s="81"/>
      <c r="AKY131" s="81"/>
      <c r="AKZ131" s="81"/>
      <c r="ALA131" s="81"/>
      <c r="ALB131" s="81"/>
      <c r="ALC131" s="81"/>
      <c r="ALD131" s="81"/>
      <c r="ALE131" s="81"/>
      <c r="ALF131" s="81"/>
      <c r="ALG131" s="81"/>
      <c r="ALH131" s="81"/>
      <c r="ALI131" s="81"/>
      <c r="ALJ131" s="81"/>
      <c r="ALK131" s="81"/>
      <c r="ALL131" s="81"/>
      <c r="ALM131" s="81"/>
      <c r="ALN131" s="81"/>
      <c r="ALO131" s="81"/>
      <c r="ALP131" s="81"/>
      <c r="ALQ131" s="81"/>
      <c r="ALR131" s="81"/>
      <c r="ALS131" s="81"/>
      <c r="ALT131" s="81"/>
      <c r="ALU131" s="81"/>
      <c r="ALV131" s="81"/>
      <c r="ALW131" s="81"/>
      <c r="ALX131" s="81"/>
      <c r="ALY131" s="81"/>
      <c r="ALZ131" s="81"/>
      <c r="AMA131" s="81"/>
      <c r="AMB131" s="81"/>
      <c r="AMC131" s="81"/>
      <c r="AMD131" s="81"/>
      <c r="AME131" s="81"/>
      <c r="AMF131" s="81"/>
      <c r="AMG131" s="81"/>
      <c r="AMH131" s="81"/>
      <c r="AMI131" s="81"/>
      <c r="AMJ131" s="81"/>
      <c r="AMK131" s="81"/>
      <c r="AML131" s="81"/>
      <c r="AMM131" s="81"/>
      <c r="AMN131" s="81"/>
      <c r="AMO131" s="81"/>
      <c r="AMP131" s="81"/>
      <c r="AMQ131" s="81"/>
      <c r="AMR131" s="81"/>
      <c r="AMS131" s="81"/>
      <c r="AMT131" s="81"/>
      <c r="AMU131" s="81"/>
      <c r="AMV131" s="81"/>
      <c r="AMW131" s="81"/>
      <c r="AMX131" s="81"/>
      <c r="AMY131" s="81"/>
      <c r="AMZ131" s="81"/>
      <c r="ANA131" s="81"/>
      <c r="ANB131" s="81"/>
      <c r="ANC131" s="81"/>
      <c r="AND131" s="81"/>
      <c r="ANE131" s="81"/>
      <c r="ANF131" s="81"/>
      <c r="ANG131" s="81"/>
      <c r="ANH131" s="81"/>
      <c r="ANI131" s="81"/>
      <c r="ANJ131" s="81"/>
      <c r="ANK131" s="81"/>
      <c r="ANL131" s="81"/>
      <c r="ANM131" s="81"/>
      <c r="ANN131" s="81"/>
      <c r="ANO131" s="81"/>
      <c r="ANP131" s="81"/>
      <c r="ANQ131" s="81"/>
      <c r="ANR131" s="81"/>
      <c r="ANS131" s="81"/>
      <c r="ANT131" s="81"/>
      <c r="ANU131" s="81"/>
      <c r="ANV131" s="81"/>
      <c r="ANW131" s="81"/>
      <c r="ANX131" s="81"/>
      <c r="ANY131" s="81"/>
      <c r="ANZ131" s="81"/>
      <c r="AOA131" s="81"/>
      <c r="AOB131" s="81"/>
      <c r="AOC131" s="81"/>
      <c r="AOD131" s="81"/>
      <c r="AOE131" s="81"/>
      <c r="AOF131" s="81"/>
      <c r="AOG131" s="81"/>
      <c r="AOH131" s="81"/>
      <c r="AOI131" s="81"/>
      <c r="AOJ131" s="81"/>
      <c r="AOK131" s="81"/>
      <c r="AOL131" s="81"/>
      <c r="AOM131" s="81"/>
      <c r="AON131" s="81"/>
      <c r="AOO131" s="81"/>
      <c r="AOP131" s="81"/>
      <c r="AOQ131" s="81"/>
      <c r="AOR131" s="81"/>
      <c r="AOS131" s="81"/>
      <c r="AOT131" s="81"/>
      <c r="AOU131" s="81"/>
      <c r="AOV131" s="81"/>
      <c r="AOW131" s="81"/>
      <c r="AOX131" s="81"/>
      <c r="AOY131" s="81"/>
      <c r="AOZ131" s="81"/>
      <c r="APA131" s="81"/>
      <c r="APB131" s="81"/>
      <c r="APC131" s="81"/>
      <c r="APD131" s="81"/>
      <c r="APE131" s="81"/>
      <c r="APF131" s="81"/>
      <c r="APG131" s="81"/>
      <c r="APH131" s="81"/>
      <c r="API131" s="81"/>
      <c r="APJ131" s="81"/>
      <c r="APK131" s="81"/>
      <c r="APL131" s="81"/>
      <c r="APM131" s="81"/>
      <c r="APN131" s="81"/>
      <c r="APO131" s="81"/>
      <c r="APP131" s="81"/>
      <c r="APQ131" s="81"/>
      <c r="APR131" s="81"/>
      <c r="APS131" s="81"/>
      <c r="APT131" s="81"/>
      <c r="APU131" s="81"/>
      <c r="APV131" s="81"/>
      <c r="APW131" s="81"/>
      <c r="APX131" s="81"/>
      <c r="APY131" s="81"/>
      <c r="APZ131" s="81"/>
      <c r="AQA131" s="81"/>
      <c r="AQB131" s="81"/>
      <c r="AQC131" s="81"/>
      <c r="AQD131" s="81"/>
      <c r="AQE131" s="81"/>
      <c r="AQF131" s="81"/>
      <c r="AQG131" s="81"/>
      <c r="AQH131" s="81"/>
      <c r="AQI131" s="81"/>
      <c r="AQJ131" s="81"/>
      <c r="AQK131" s="81"/>
      <c r="AQL131" s="81"/>
      <c r="AQM131" s="81"/>
      <c r="AQN131" s="81"/>
      <c r="AQO131" s="81"/>
      <c r="AQP131" s="81"/>
      <c r="AQQ131" s="81"/>
      <c r="AQR131" s="81"/>
      <c r="AQS131" s="81"/>
      <c r="AQT131" s="81"/>
      <c r="AQU131" s="81"/>
      <c r="AQV131" s="81"/>
      <c r="AQW131" s="81"/>
      <c r="AQX131" s="81"/>
      <c r="AQY131" s="81"/>
      <c r="AQZ131" s="81"/>
      <c r="ARA131" s="81"/>
      <c r="ARB131" s="81"/>
      <c r="ARC131" s="81"/>
      <c r="ARD131" s="81"/>
      <c r="ARE131" s="81"/>
      <c r="ARF131" s="81"/>
      <c r="ARG131" s="81"/>
      <c r="ARH131" s="81"/>
      <c r="ARI131" s="81"/>
      <c r="ARJ131" s="81"/>
      <c r="ARK131" s="81"/>
      <c r="ARL131" s="81"/>
      <c r="ARM131" s="81"/>
      <c r="ARN131" s="81"/>
      <c r="ARO131" s="81"/>
      <c r="ARP131" s="81"/>
      <c r="ARQ131" s="81"/>
      <c r="ARR131" s="81"/>
      <c r="ARS131" s="81"/>
      <c r="ART131" s="81"/>
      <c r="ARU131" s="81"/>
      <c r="ARV131" s="81"/>
      <c r="ARW131" s="81"/>
      <c r="ARX131" s="81"/>
      <c r="ARY131" s="81"/>
      <c r="ARZ131" s="81"/>
      <c r="ASA131" s="81"/>
      <c r="ASB131" s="81"/>
      <c r="ASC131" s="81"/>
      <c r="ASD131" s="81"/>
      <c r="ASE131" s="81"/>
      <c r="ASF131" s="81"/>
      <c r="ASG131" s="81"/>
      <c r="ASH131" s="81"/>
      <c r="ASI131" s="81"/>
      <c r="ASJ131" s="81"/>
      <c r="ASK131" s="81"/>
      <c r="ASL131" s="81"/>
      <c r="ASM131" s="81"/>
      <c r="ASN131" s="81"/>
      <c r="ASO131" s="81"/>
      <c r="ASP131" s="81"/>
      <c r="ASQ131" s="81"/>
      <c r="ASR131" s="81"/>
      <c r="ASS131" s="81"/>
      <c r="AST131" s="81"/>
      <c r="ASU131" s="81"/>
      <c r="ASV131" s="81"/>
      <c r="ASW131" s="81"/>
      <c r="ASX131" s="81"/>
      <c r="ASY131" s="81"/>
      <c r="ASZ131" s="81"/>
      <c r="ATA131" s="81"/>
      <c r="ATB131" s="81"/>
      <c r="ATC131" s="81"/>
      <c r="ATD131" s="81"/>
      <c r="ATE131" s="81"/>
      <c r="ATF131" s="81"/>
      <c r="ATG131" s="81"/>
      <c r="ATH131" s="81"/>
      <c r="ATI131" s="81"/>
      <c r="ATJ131" s="81"/>
      <c r="ATK131" s="81"/>
      <c r="ATL131" s="81"/>
      <c r="ATM131" s="81"/>
      <c r="ATN131" s="81"/>
      <c r="ATO131" s="81"/>
      <c r="ATP131" s="81"/>
      <c r="ATQ131" s="81"/>
      <c r="ATR131" s="81"/>
      <c r="ATS131" s="81"/>
      <c r="ATT131" s="81"/>
      <c r="ATU131" s="81"/>
      <c r="ATV131" s="81"/>
      <c r="ATW131" s="81"/>
      <c r="ATX131" s="81"/>
      <c r="ATY131" s="81"/>
      <c r="ATZ131" s="81"/>
      <c r="AUA131" s="81"/>
      <c r="AUB131" s="81"/>
      <c r="AUC131" s="81"/>
      <c r="AUD131" s="81"/>
      <c r="AUE131" s="81"/>
      <c r="AUF131" s="81"/>
      <c r="AUG131" s="81"/>
      <c r="AUH131" s="81"/>
      <c r="AUI131" s="81"/>
      <c r="AUJ131" s="81"/>
      <c r="AUK131" s="81"/>
      <c r="AUL131" s="81"/>
      <c r="AUM131" s="81"/>
      <c r="AUN131" s="81"/>
      <c r="AUO131" s="81"/>
      <c r="AUP131" s="81"/>
      <c r="AUQ131" s="81"/>
      <c r="AUR131" s="81"/>
      <c r="AUS131" s="81"/>
      <c r="AUT131" s="81"/>
      <c r="AUU131" s="81"/>
      <c r="AUV131" s="81"/>
      <c r="AUW131" s="81"/>
      <c r="AUX131" s="81"/>
      <c r="AUY131" s="81"/>
      <c r="AUZ131" s="81"/>
      <c r="AVA131" s="81"/>
      <c r="AVB131" s="81"/>
      <c r="AVC131" s="81"/>
      <c r="AVD131" s="81"/>
      <c r="AVE131" s="81"/>
      <c r="AVF131" s="81"/>
      <c r="AVG131" s="81"/>
      <c r="AVH131" s="81"/>
      <c r="AVI131" s="81"/>
      <c r="AVJ131" s="81"/>
      <c r="AVK131" s="81"/>
      <c r="AVL131" s="81"/>
      <c r="AVM131" s="81"/>
      <c r="AVN131" s="81"/>
      <c r="AVO131" s="81"/>
      <c r="AVP131" s="81"/>
      <c r="AVQ131" s="81"/>
      <c r="AVR131" s="81"/>
      <c r="AVS131" s="81"/>
      <c r="AVT131" s="81"/>
      <c r="AVU131" s="81"/>
      <c r="AVV131" s="81"/>
      <c r="AVW131" s="81"/>
      <c r="AVX131" s="81"/>
      <c r="AVY131" s="81"/>
      <c r="AVZ131" s="81"/>
      <c r="AWA131" s="81"/>
      <c r="AWB131" s="81"/>
      <c r="AWC131" s="81"/>
      <c r="AWD131" s="81"/>
      <c r="AWE131" s="81"/>
      <c r="AWF131" s="81"/>
      <c r="AWG131" s="81"/>
      <c r="AWH131" s="81"/>
      <c r="AWI131" s="81"/>
      <c r="AWJ131" s="81"/>
      <c r="AWK131" s="81"/>
      <c r="AWL131" s="81"/>
      <c r="AWM131" s="81"/>
      <c r="AWN131" s="81"/>
      <c r="AWO131" s="81"/>
      <c r="AWP131" s="81"/>
      <c r="AWQ131" s="81"/>
      <c r="AWR131" s="81"/>
      <c r="AWS131" s="81"/>
      <c r="AWT131" s="81"/>
      <c r="AWU131" s="81"/>
      <c r="AWV131" s="81"/>
      <c r="AWW131" s="81"/>
      <c r="AWX131" s="81"/>
      <c r="AWY131" s="81"/>
      <c r="AWZ131" s="81"/>
      <c r="AXA131" s="81"/>
      <c r="AXB131" s="81"/>
      <c r="AXC131" s="81"/>
      <c r="AXD131" s="81"/>
      <c r="AXE131" s="81"/>
      <c r="AXF131" s="81"/>
      <c r="AXG131" s="81"/>
      <c r="AXH131" s="81"/>
      <c r="AXI131" s="81"/>
      <c r="AXJ131" s="81"/>
      <c r="AXK131" s="81"/>
      <c r="AXL131" s="81"/>
      <c r="AXM131" s="81"/>
      <c r="AXN131" s="81"/>
      <c r="AXO131" s="81"/>
      <c r="AXP131" s="81"/>
      <c r="AXQ131" s="81"/>
      <c r="AXR131" s="81"/>
      <c r="AXS131" s="81"/>
      <c r="AXT131" s="81"/>
      <c r="AXU131" s="81"/>
      <c r="AXV131" s="81"/>
      <c r="AXW131" s="81"/>
      <c r="AXX131" s="81"/>
      <c r="AXY131" s="81"/>
      <c r="AXZ131" s="81"/>
      <c r="AYA131" s="81"/>
      <c r="AYB131" s="81"/>
      <c r="AYC131" s="81"/>
      <c r="AYD131" s="81"/>
      <c r="AYE131" s="81"/>
      <c r="AYF131" s="81"/>
      <c r="AYG131" s="81"/>
      <c r="AYH131" s="81"/>
      <c r="AYI131" s="81"/>
      <c r="AYJ131" s="81"/>
      <c r="AYK131" s="81"/>
      <c r="AYL131" s="81"/>
      <c r="AYM131" s="81"/>
      <c r="AYN131" s="81"/>
      <c r="AYO131" s="81"/>
      <c r="AYP131" s="81"/>
      <c r="AYQ131" s="81"/>
      <c r="AYR131" s="81"/>
      <c r="AYS131" s="81"/>
      <c r="AYT131" s="81"/>
      <c r="AYU131" s="81"/>
      <c r="AYV131" s="81"/>
      <c r="AYW131" s="81"/>
      <c r="AYX131" s="81"/>
      <c r="AYY131" s="81"/>
      <c r="AYZ131" s="81"/>
      <c r="AZA131" s="81"/>
      <c r="AZB131" s="81"/>
      <c r="AZC131" s="81"/>
      <c r="AZD131" s="81"/>
      <c r="AZE131" s="81"/>
      <c r="AZF131" s="81"/>
      <c r="AZG131" s="81"/>
      <c r="AZH131" s="81"/>
      <c r="AZI131" s="81"/>
      <c r="AZJ131" s="81"/>
      <c r="AZK131" s="81"/>
      <c r="AZL131" s="81"/>
      <c r="AZM131" s="81"/>
      <c r="AZN131" s="81"/>
      <c r="AZO131" s="81"/>
      <c r="AZP131" s="81"/>
      <c r="AZQ131" s="81"/>
      <c r="AZR131" s="81"/>
      <c r="AZS131" s="81"/>
      <c r="AZT131" s="81"/>
      <c r="AZU131" s="81"/>
      <c r="AZV131" s="81"/>
      <c r="AZW131" s="81"/>
      <c r="AZX131" s="81"/>
      <c r="AZY131" s="81"/>
      <c r="AZZ131" s="81"/>
      <c r="BAA131" s="81"/>
      <c r="BAB131" s="81"/>
      <c r="BAC131" s="81"/>
      <c r="BAD131" s="81"/>
      <c r="BAE131" s="81"/>
      <c r="BAF131" s="81"/>
      <c r="BAG131" s="81"/>
      <c r="BAH131" s="81"/>
      <c r="BAI131" s="81"/>
      <c r="BAJ131" s="81"/>
      <c r="BAK131" s="81"/>
      <c r="BAL131" s="81"/>
      <c r="BAM131" s="81"/>
      <c r="BAN131" s="81"/>
      <c r="BAO131" s="81"/>
      <c r="BAP131" s="81"/>
      <c r="BAQ131" s="81"/>
      <c r="BAR131" s="81"/>
      <c r="BAS131" s="81"/>
      <c r="BAT131" s="81"/>
      <c r="BAU131" s="81"/>
      <c r="BAV131" s="81"/>
      <c r="BAW131" s="81"/>
      <c r="BAX131" s="81"/>
      <c r="BAY131" s="81"/>
      <c r="BAZ131" s="81"/>
      <c r="BBA131" s="81"/>
      <c r="BBB131" s="81"/>
      <c r="BBC131" s="81"/>
      <c r="BBD131" s="81"/>
      <c r="BBE131" s="81"/>
      <c r="BBF131" s="81"/>
      <c r="BBG131" s="81"/>
      <c r="BBH131" s="81"/>
      <c r="BBI131" s="81"/>
      <c r="BBJ131" s="81"/>
      <c r="BBK131" s="81"/>
      <c r="BBL131" s="81"/>
      <c r="BBM131" s="81"/>
      <c r="BBN131" s="81"/>
      <c r="BBO131" s="81"/>
      <c r="BBP131" s="81"/>
      <c r="BBQ131" s="81"/>
      <c r="BBR131" s="81"/>
      <c r="BBS131" s="81"/>
      <c r="BBT131" s="81"/>
      <c r="BBU131" s="81"/>
      <c r="BBV131" s="81"/>
      <c r="BBW131" s="81"/>
      <c r="BBX131" s="81"/>
      <c r="BBY131" s="81"/>
      <c r="BBZ131" s="81"/>
      <c r="BCA131" s="81"/>
      <c r="BCB131" s="81"/>
      <c r="BCC131" s="81"/>
      <c r="BCD131" s="81"/>
      <c r="BCE131" s="81"/>
      <c r="BCF131" s="81"/>
      <c r="BCG131" s="81"/>
      <c r="BCH131" s="81"/>
      <c r="BCI131" s="81"/>
      <c r="BCJ131" s="81"/>
      <c r="BCK131" s="81"/>
      <c r="BCL131" s="81"/>
      <c r="BCM131" s="81"/>
      <c r="BCN131" s="81"/>
      <c r="BCO131" s="81"/>
      <c r="BCP131" s="81"/>
      <c r="BCQ131" s="81"/>
      <c r="BCR131" s="81"/>
      <c r="BCS131" s="81"/>
      <c r="BCT131" s="81"/>
      <c r="BCU131" s="81"/>
      <c r="BCV131" s="81"/>
      <c r="BCW131" s="81"/>
      <c r="BCX131" s="81"/>
      <c r="BCY131" s="81"/>
      <c r="BCZ131" s="81"/>
      <c r="BDA131" s="81"/>
      <c r="BDB131" s="81"/>
      <c r="BDC131" s="81"/>
      <c r="BDD131" s="81"/>
      <c r="BDE131" s="81"/>
      <c r="BDF131" s="81"/>
      <c r="BDG131" s="81"/>
      <c r="BDH131" s="81"/>
      <c r="BDI131" s="81"/>
      <c r="BDJ131" s="81"/>
      <c r="BDK131" s="81"/>
      <c r="BDL131" s="81"/>
      <c r="BDM131" s="81"/>
      <c r="BDN131" s="81"/>
      <c r="BDO131" s="81"/>
      <c r="BDP131" s="81"/>
      <c r="BDQ131" s="81"/>
      <c r="BDR131" s="81"/>
      <c r="BDS131" s="81"/>
      <c r="BDT131" s="81"/>
      <c r="BDU131" s="81"/>
      <c r="BDV131" s="81"/>
      <c r="BDW131" s="81"/>
      <c r="BDX131" s="81"/>
      <c r="BDY131" s="81"/>
      <c r="BDZ131" s="81"/>
      <c r="BEA131" s="81"/>
      <c r="BEB131" s="81"/>
      <c r="BEC131" s="81"/>
      <c r="BED131" s="81"/>
      <c r="BEE131" s="81"/>
      <c r="BEF131" s="81"/>
      <c r="BEG131" s="81"/>
      <c r="BEH131" s="81"/>
      <c r="BEI131" s="81"/>
      <c r="BEJ131" s="81"/>
      <c r="BEK131" s="81"/>
      <c r="BEL131" s="81"/>
      <c r="BEM131" s="81"/>
      <c r="BEN131" s="81"/>
      <c r="BEO131" s="81"/>
      <c r="BEP131" s="81"/>
      <c r="BEQ131" s="81"/>
      <c r="BER131" s="81"/>
      <c r="BES131" s="81"/>
      <c r="BET131" s="81"/>
      <c r="BEU131" s="81"/>
      <c r="BEV131" s="81"/>
      <c r="BEW131" s="81"/>
      <c r="BEX131" s="81"/>
      <c r="BEY131" s="81"/>
      <c r="BEZ131" s="81"/>
      <c r="BFA131" s="81"/>
      <c r="BFB131" s="81"/>
      <c r="BFC131" s="81"/>
      <c r="BFD131" s="81"/>
      <c r="BFE131" s="81"/>
      <c r="BFF131" s="81"/>
      <c r="BFG131" s="81"/>
      <c r="BFH131" s="81"/>
      <c r="BFI131" s="81"/>
      <c r="BFJ131" s="81"/>
      <c r="BFK131" s="81"/>
      <c r="BFL131" s="81"/>
      <c r="BFM131" s="81"/>
      <c r="BFN131" s="81"/>
      <c r="BFO131" s="81"/>
      <c r="BFP131" s="81"/>
      <c r="BFQ131" s="81"/>
      <c r="BFR131" s="81"/>
      <c r="BFS131" s="81"/>
      <c r="BFT131" s="81"/>
      <c r="BFU131" s="81"/>
      <c r="BFV131" s="81"/>
      <c r="BFW131" s="81"/>
      <c r="BFX131" s="81"/>
      <c r="BFY131" s="81"/>
      <c r="BFZ131" s="81"/>
      <c r="BGA131" s="81"/>
      <c r="BGB131" s="81"/>
      <c r="BGC131" s="81"/>
      <c r="BGD131" s="81"/>
      <c r="BGE131" s="81"/>
      <c r="BGF131" s="81"/>
      <c r="BGG131" s="81"/>
      <c r="BGH131" s="81"/>
      <c r="BGI131" s="81"/>
      <c r="BGJ131" s="81"/>
      <c r="BGK131" s="81"/>
      <c r="BGL131" s="81"/>
      <c r="BGM131" s="81"/>
      <c r="BGN131" s="81"/>
      <c r="BGO131" s="81"/>
      <c r="BGP131" s="81"/>
      <c r="BGQ131" s="81"/>
      <c r="BGR131" s="81"/>
      <c r="BGS131" s="81"/>
      <c r="BGT131" s="81"/>
      <c r="BGU131" s="81"/>
      <c r="BGV131" s="81"/>
      <c r="BGW131" s="81"/>
      <c r="BGX131" s="81"/>
      <c r="BGY131" s="81"/>
      <c r="BGZ131" s="81"/>
      <c r="BHA131" s="81"/>
      <c r="BHB131" s="81"/>
      <c r="BHC131" s="81"/>
      <c r="BHD131" s="81"/>
      <c r="BHE131" s="81"/>
      <c r="BHF131" s="81"/>
      <c r="BHG131" s="81"/>
      <c r="BHH131" s="81"/>
      <c r="BHI131" s="81"/>
      <c r="BHJ131" s="81"/>
      <c r="BHK131" s="81"/>
      <c r="BHL131" s="81"/>
      <c r="BHM131" s="81"/>
      <c r="BHN131" s="81"/>
      <c r="BHO131" s="81"/>
      <c r="BHP131" s="81"/>
      <c r="BHQ131" s="81"/>
      <c r="BHR131" s="81"/>
      <c r="BHS131" s="81"/>
      <c r="BHT131" s="81"/>
      <c r="BHU131" s="81"/>
      <c r="BHV131" s="81"/>
      <c r="BHW131" s="81"/>
      <c r="BHX131" s="81"/>
      <c r="BHY131" s="81"/>
      <c r="BHZ131" s="81"/>
      <c r="BIA131" s="81"/>
      <c r="BIB131" s="81"/>
      <c r="BIC131" s="81"/>
      <c r="BID131" s="81"/>
      <c r="BIE131" s="81"/>
      <c r="BIF131" s="81"/>
      <c r="BIG131" s="81"/>
      <c r="BIH131" s="81"/>
      <c r="BII131" s="81"/>
      <c r="BIJ131" s="81"/>
      <c r="BIK131" s="81"/>
      <c r="BIL131" s="81"/>
      <c r="BIM131" s="81"/>
      <c r="BIN131" s="81"/>
      <c r="BIO131" s="81"/>
      <c r="BIP131" s="81"/>
      <c r="BIQ131" s="81"/>
      <c r="BIR131" s="81"/>
      <c r="BIS131" s="81"/>
      <c r="BIT131" s="81"/>
      <c r="BIU131" s="81"/>
      <c r="BIV131" s="81"/>
      <c r="BIW131" s="81"/>
      <c r="BIX131" s="81"/>
      <c r="BIY131" s="81"/>
      <c r="BIZ131" s="81"/>
    </row>
    <row r="132" spans="1:1612" ht="24.75" customHeight="1">
      <c r="A132" s="103" t="s">
        <v>82</v>
      </c>
      <c r="B132" s="104"/>
      <c r="C132" s="110" t="s">
        <v>25</v>
      </c>
      <c r="D132" s="27">
        <v>2016</v>
      </c>
      <c r="E132" s="27">
        <v>2016</v>
      </c>
      <c r="F132" s="27">
        <v>2016</v>
      </c>
      <c r="G132" s="28">
        <f>H132+I132+J132+K132+L132</f>
        <v>2951.89635</v>
      </c>
      <c r="H132" s="28">
        <f>H136</f>
        <v>0</v>
      </c>
      <c r="I132" s="28">
        <f>I136</f>
        <v>2173.6</v>
      </c>
      <c r="J132" s="28">
        <f>J136</f>
        <v>0</v>
      </c>
      <c r="K132" s="28">
        <v>778.29634999999996</v>
      </c>
      <c r="L132" s="28">
        <f>L136</f>
        <v>0</v>
      </c>
    </row>
    <row r="133" spans="1:1612" s="59" customFormat="1" ht="20.25" customHeight="1">
      <c r="A133" s="105"/>
      <c r="B133" s="106"/>
      <c r="C133" s="111"/>
      <c r="D133" s="75">
        <v>2017</v>
      </c>
      <c r="E133" s="75">
        <v>2017</v>
      </c>
      <c r="F133" s="75">
        <v>2017</v>
      </c>
      <c r="G133" s="56">
        <f>H133+I133+J133+K133+L133</f>
        <v>6401.6239999999998</v>
      </c>
      <c r="H133" s="76">
        <f>SUM(H138:H140)</f>
        <v>0</v>
      </c>
      <c r="I133" s="76">
        <f>I137+I139+I141</f>
        <v>4976.3</v>
      </c>
      <c r="J133" s="76">
        <f t="shared" ref="J133:J134" si="23">J137+J139+J141</f>
        <v>0</v>
      </c>
      <c r="K133" s="76">
        <f>K137+K139+K141</f>
        <v>1425.3240000000001</v>
      </c>
      <c r="L133" s="76">
        <f t="shared" ref="L133:L134" si="24">SUM(L138:L141)</f>
        <v>0</v>
      </c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M133" s="74"/>
      <c r="GN133" s="74"/>
      <c r="GO133" s="74"/>
      <c r="GP133" s="74"/>
      <c r="GQ133" s="74"/>
      <c r="GR133" s="74"/>
      <c r="GS133" s="74"/>
      <c r="GT133" s="74"/>
      <c r="GU133" s="74"/>
      <c r="GV133" s="74"/>
      <c r="GW133" s="74"/>
      <c r="GX133" s="74"/>
      <c r="GY133" s="74"/>
      <c r="GZ133" s="74"/>
      <c r="HA133" s="74"/>
      <c r="HB133" s="74"/>
      <c r="HC133" s="74"/>
      <c r="HD133" s="74"/>
      <c r="HE133" s="74"/>
      <c r="HF133" s="74"/>
      <c r="HG133" s="74"/>
      <c r="HH133" s="74"/>
      <c r="HI133" s="74"/>
      <c r="HJ133" s="74"/>
      <c r="HK133" s="74"/>
      <c r="HL133" s="74"/>
      <c r="HM133" s="74"/>
      <c r="HN133" s="74"/>
      <c r="HO133" s="74"/>
      <c r="HP133" s="74"/>
      <c r="HQ133" s="74"/>
      <c r="HR133" s="74"/>
      <c r="HS133" s="74"/>
      <c r="HT133" s="74"/>
      <c r="HU133" s="74"/>
      <c r="HV133" s="74"/>
      <c r="HW133" s="74"/>
      <c r="HX133" s="74"/>
      <c r="HY133" s="74"/>
      <c r="HZ133" s="74"/>
      <c r="IA133" s="74"/>
      <c r="IB133" s="74"/>
      <c r="IC133" s="74"/>
      <c r="ID133" s="74"/>
      <c r="IE133" s="74"/>
      <c r="IF133" s="74"/>
      <c r="IG133" s="74"/>
      <c r="IH133" s="74"/>
      <c r="II133" s="74"/>
      <c r="IJ133" s="74"/>
      <c r="IK133" s="74"/>
      <c r="IL133" s="74"/>
      <c r="IM133" s="74"/>
      <c r="IN133" s="74"/>
      <c r="IO133" s="74"/>
      <c r="IP133" s="74"/>
      <c r="IQ133" s="74"/>
      <c r="IR133" s="74"/>
      <c r="IS133" s="74"/>
      <c r="IT133" s="74"/>
      <c r="IU133" s="74"/>
      <c r="IV133" s="74"/>
      <c r="IW133" s="74"/>
      <c r="IX133" s="74"/>
      <c r="IY133" s="74"/>
      <c r="IZ133" s="74"/>
      <c r="JA133" s="74"/>
      <c r="JB133" s="74"/>
      <c r="JC133" s="74"/>
      <c r="JD133" s="74"/>
      <c r="JE133" s="74"/>
      <c r="JF133" s="74"/>
      <c r="JG133" s="74"/>
      <c r="JH133" s="74"/>
      <c r="JI133" s="74"/>
      <c r="JJ133" s="74"/>
      <c r="JK133" s="74"/>
      <c r="JL133" s="74"/>
      <c r="JM133" s="74"/>
      <c r="JN133" s="74"/>
      <c r="JO133" s="74"/>
      <c r="JP133" s="74"/>
      <c r="JQ133" s="74"/>
      <c r="JR133" s="74"/>
      <c r="JS133" s="74"/>
      <c r="JT133" s="74"/>
      <c r="JU133" s="74"/>
      <c r="JV133" s="74"/>
      <c r="JW133" s="74"/>
      <c r="JX133" s="74"/>
      <c r="JY133" s="74"/>
      <c r="JZ133" s="74"/>
      <c r="KA133" s="74"/>
      <c r="KB133" s="74"/>
      <c r="KC133" s="74"/>
      <c r="KD133" s="74"/>
      <c r="KE133" s="74"/>
      <c r="KF133" s="74"/>
      <c r="KG133" s="74"/>
      <c r="KH133" s="74"/>
      <c r="KI133" s="74"/>
      <c r="KJ133" s="74"/>
      <c r="KK133" s="74"/>
      <c r="KL133" s="74"/>
      <c r="KM133" s="74"/>
      <c r="KN133" s="74"/>
      <c r="KO133" s="74"/>
      <c r="KP133" s="74"/>
      <c r="KQ133" s="74"/>
      <c r="KR133" s="74"/>
      <c r="KS133" s="74"/>
      <c r="KT133" s="74"/>
      <c r="KU133" s="74"/>
      <c r="KV133" s="74"/>
      <c r="KW133" s="74"/>
      <c r="KX133" s="74"/>
      <c r="KY133" s="74"/>
      <c r="KZ133" s="74"/>
      <c r="LA133" s="74"/>
      <c r="LB133" s="74"/>
      <c r="LC133" s="74"/>
      <c r="LD133" s="74"/>
      <c r="LE133" s="74"/>
      <c r="LF133" s="74"/>
      <c r="LG133" s="74"/>
      <c r="LH133" s="74"/>
      <c r="LI133" s="74"/>
      <c r="LJ133" s="74"/>
      <c r="LK133" s="74"/>
      <c r="LL133" s="74"/>
      <c r="LM133" s="74"/>
      <c r="LN133" s="74"/>
      <c r="LO133" s="74"/>
      <c r="LP133" s="74"/>
      <c r="LQ133" s="74"/>
      <c r="LR133" s="74"/>
      <c r="LS133" s="74"/>
      <c r="LT133" s="74"/>
      <c r="LU133" s="74"/>
      <c r="LV133" s="74"/>
      <c r="LW133" s="74"/>
      <c r="LX133" s="74"/>
      <c r="LY133" s="74"/>
      <c r="LZ133" s="74"/>
      <c r="MA133" s="74"/>
      <c r="MB133" s="74"/>
      <c r="MC133" s="74"/>
      <c r="MD133" s="74"/>
      <c r="ME133" s="74"/>
      <c r="MF133" s="74"/>
      <c r="MG133" s="74"/>
      <c r="MH133" s="74"/>
      <c r="MI133" s="74"/>
      <c r="MJ133" s="74"/>
      <c r="MK133" s="74"/>
      <c r="ML133" s="74"/>
      <c r="MM133" s="74"/>
      <c r="MN133" s="74"/>
      <c r="MO133" s="74"/>
      <c r="MP133" s="74"/>
      <c r="MQ133" s="74"/>
      <c r="MR133" s="74"/>
      <c r="MS133" s="74"/>
      <c r="MT133" s="74"/>
      <c r="MU133" s="74"/>
      <c r="MV133" s="74"/>
      <c r="MW133" s="74"/>
      <c r="MX133" s="74"/>
      <c r="MY133" s="74"/>
      <c r="MZ133" s="74"/>
      <c r="NA133" s="74"/>
      <c r="NB133" s="74"/>
      <c r="NC133" s="74"/>
      <c r="ND133" s="74"/>
      <c r="NE133" s="74"/>
      <c r="NF133" s="74"/>
      <c r="NG133" s="74"/>
      <c r="NH133" s="74"/>
      <c r="NI133" s="74"/>
      <c r="NJ133" s="74"/>
      <c r="NK133" s="74"/>
      <c r="NL133" s="74"/>
      <c r="NM133" s="74"/>
      <c r="NN133" s="74"/>
      <c r="NO133" s="74"/>
      <c r="NP133" s="74"/>
      <c r="NQ133" s="74"/>
      <c r="NR133" s="74"/>
      <c r="NS133" s="74"/>
      <c r="NT133" s="74"/>
      <c r="NU133" s="74"/>
      <c r="NV133" s="74"/>
      <c r="NW133" s="74"/>
      <c r="NX133" s="74"/>
      <c r="NY133" s="74"/>
      <c r="NZ133" s="74"/>
      <c r="OA133" s="74"/>
      <c r="OB133" s="74"/>
      <c r="OC133" s="74"/>
      <c r="OD133" s="74"/>
      <c r="OE133" s="74"/>
      <c r="OF133" s="74"/>
      <c r="OG133" s="74"/>
      <c r="OH133" s="74"/>
      <c r="OI133" s="74"/>
      <c r="OJ133" s="74"/>
      <c r="OK133" s="74"/>
      <c r="OL133" s="74"/>
      <c r="OM133" s="74"/>
      <c r="ON133" s="74"/>
      <c r="OO133" s="74"/>
      <c r="OP133" s="74"/>
      <c r="OQ133" s="74"/>
      <c r="OR133" s="74"/>
      <c r="OS133" s="74"/>
      <c r="OT133" s="74"/>
      <c r="OU133" s="74"/>
      <c r="OV133" s="74"/>
      <c r="OW133" s="74"/>
      <c r="OX133" s="74"/>
      <c r="OY133" s="74"/>
      <c r="OZ133" s="74"/>
      <c r="PA133" s="74"/>
      <c r="PB133" s="74"/>
      <c r="PC133" s="74"/>
      <c r="PD133" s="74"/>
      <c r="PE133" s="74"/>
      <c r="PF133" s="74"/>
      <c r="PG133" s="74"/>
      <c r="PH133" s="74"/>
      <c r="PI133" s="74"/>
      <c r="PJ133" s="74"/>
      <c r="PK133" s="74"/>
      <c r="PL133" s="74"/>
      <c r="PM133" s="74"/>
      <c r="PN133" s="74"/>
      <c r="PO133" s="74"/>
      <c r="PP133" s="74"/>
      <c r="PQ133" s="74"/>
      <c r="PR133" s="74"/>
      <c r="PS133" s="74"/>
      <c r="PT133" s="74"/>
      <c r="PU133" s="74"/>
      <c r="PV133" s="74"/>
      <c r="PW133" s="74"/>
      <c r="PX133" s="74"/>
      <c r="PY133" s="74"/>
      <c r="PZ133" s="74"/>
      <c r="QA133" s="74"/>
      <c r="QB133" s="74"/>
      <c r="QC133" s="74"/>
      <c r="QD133" s="74"/>
      <c r="QE133" s="74"/>
      <c r="QF133" s="74"/>
      <c r="QG133" s="74"/>
      <c r="QH133" s="74"/>
      <c r="QI133" s="74"/>
      <c r="QJ133" s="74"/>
      <c r="QK133" s="74"/>
      <c r="QL133" s="74"/>
      <c r="QM133" s="74"/>
      <c r="QN133" s="74"/>
      <c r="QO133" s="74"/>
      <c r="QP133" s="74"/>
      <c r="QQ133" s="74"/>
      <c r="QR133" s="74"/>
      <c r="QS133" s="74"/>
      <c r="QT133" s="74"/>
      <c r="QU133" s="74"/>
      <c r="QV133" s="74"/>
      <c r="QW133" s="74"/>
      <c r="QX133" s="74"/>
      <c r="QY133" s="74"/>
      <c r="QZ133" s="74"/>
      <c r="RA133" s="74"/>
      <c r="RB133" s="74"/>
      <c r="RC133" s="74"/>
      <c r="RD133" s="74"/>
      <c r="RE133" s="74"/>
      <c r="RF133" s="74"/>
      <c r="RG133" s="74"/>
      <c r="RH133" s="74"/>
      <c r="RI133" s="74"/>
      <c r="RJ133" s="74"/>
      <c r="RK133" s="74"/>
      <c r="RL133" s="74"/>
      <c r="RM133" s="74"/>
      <c r="RN133" s="74"/>
      <c r="RO133" s="74"/>
      <c r="RP133" s="74"/>
      <c r="RQ133" s="74"/>
      <c r="RR133" s="74"/>
      <c r="RS133" s="74"/>
      <c r="RT133" s="74"/>
      <c r="RU133" s="74"/>
      <c r="RV133" s="74"/>
      <c r="RW133" s="74"/>
      <c r="RX133" s="74"/>
      <c r="RY133" s="74"/>
      <c r="RZ133" s="74"/>
      <c r="SA133" s="74"/>
      <c r="SB133" s="74"/>
      <c r="SC133" s="74"/>
      <c r="SD133" s="74"/>
      <c r="SE133" s="74"/>
      <c r="SF133" s="74"/>
      <c r="SG133" s="74"/>
      <c r="SH133" s="74"/>
      <c r="SI133" s="74"/>
      <c r="SJ133" s="74"/>
      <c r="SK133" s="74"/>
      <c r="SL133" s="74"/>
      <c r="SM133" s="74"/>
      <c r="SN133" s="74"/>
      <c r="SO133" s="74"/>
      <c r="SP133" s="74"/>
      <c r="SQ133" s="74"/>
      <c r="SR133" s="74"/>
      <c r="SS133" s="74"/>
      <c r="ST133" s="74"/>
      <c r="SU133" s="74"/>
      <c r="SV133" s="74"/>
      <c r="SW133" s="74"/>
      <c r="SX133" s="74"/>
      <c r="SY133" s="74"/>
      <c r="SZ133" s="74"/>
      <c r="TA133" s="74"/>
      <c r="TB133" s="74"/>
      <c r="TC133" s="74"/>
      <c r="TD133" s="74"/>
      <c r="TE133" s="74"/>
      <c r="TF133" s="74"/>
      <c r="TG133" s="74"/>
      <c r="TH133" s="74"/>
      <c r="TI133" s="74"/>
      <c r="TJ133" s="74"/>
      <c r="TK133" s="74"/>
      <c r="TL133" s="74"/>
      <c r="TM133" s="74"/>
      <c r="TN133" s="74"/>
      <c r="TO133" s="74"/>
      <c r="TP133" s="74"/>
      <c r="TQ133" s="74"/>
      <c r="TR133" s="74"/>
      <c r="TS133" s="74"/>
      <c r="TT133" s="74"/>
      <c r="TU133" s="74"/>
      <c r="TV133" s="74"/>
      <c r="TW133" s="74"/>
      <c r="TX133" s="74"/>
      <c r="TY133" s="74"/>
      <c r="TZ133" s="74"/>
      <c r="UA133" s="74"/>
      <c r="UB133" s="74"/>
      <c r="UC133" s="74"/>
      <c r="UD133" s="74"/>
      <c r="UE133" s="74"/>
      <c r="UF133" s="74"/>
      <c r="UG133" s="74"/>
      <c r="UH133" s="74"/>
      <c r="UI133" s="74"/>
      <c r="UJ133" s="74"/>
      <c r="UK133" s="74"/>
      <c r="UL133" s="74"/>
      <c r="UM133" s="74"/>
      <c r="UN133" s="74"/>
      <c r="UO133" s="74"/>
      <c r="UP133" s="74"/>
      <c r="UQ133" s="74"/>
      <c r="UR133" s="74"/>
      <c r="US133" s="74"/>
      <c r="UT133" s="74"/>
      <c r="UU133" s="74"/>
      <c r="UV133" s="74"/>
      <c r="UW133" s="74"/>
      <c r="UX133" s="74"/>
      <c r="UY133" s="74"/>
      <c r="UZ133" s="74"/>
      <c r="VA133" s="74"/>
      <c r="VB133" s="74"/>
      <c r="VC133" s="74"/>
      <c r="VD133" s="74"/>
      <c r="VE133" s="74"/>
      <c r="VF133" s="74"/>
      <c r="VG133" s="74"/>
      <c r="VH133" s="74"/>
      <c r="VI133" s="74"/>
      <c r="VJ133" s="74"/>
      <c r="VK133" s="74"/>
      <c r="VL133" s="74"/>
      <c r="VM133" s="74"/>
      <c r="VN133" s="74"/>
      <c r="VO133" s="74"/>
      <c r="VP133" s="74"/>
      <c r="VQ133" s="74"/>
      <c r="VR133" s="74"/>
      <c r="VS133" s="74"/>
      <c r="VT133" s="74"/>
      <c r="VU133" s="74"/>
      <c r="VV133" s="74"/>
      <c r="VW133" s="74"/>
      <c r="VX133" s="74"/>
      <c r="VY133" s="74"/>
      <c r="VZ133" s="74"/>
      <c r="WA133" s="74"/>
      <c r="WB133" s="74"/>
      <c r="WC133" s="74"/>
      <c r="WD133" s="74"/>
      <c r="WE133" s="74"/>
      <c r="WF133" s="74"/>
      <c r="WG133" s="74"/>
      <c r="WH133" s="74"/>
      <c r="WI133" s="74"/>
      <c r="WJ133" s="74"/>
      <c r="WK133" s="74"/>
      <c r="WL133" s="74"/>
      <c r="WM133" s="74"/>
      <c r="WN133" s="74"/>
      <c r="WO133" s="74"/>
      <c r="WP133" s="74"/>
      <c r="WQ133" s="74"/>
      <c r="WR133" s="74"/>
      <c r="WS133" s="74"/>
      <c r="WT133" s="74"/>
      <c r="WU133" s="74"/>
      <c r="WV133" s="74"/>
      <c r="WW133" s="74"/>
      <c r="WX133" s="74"/>
      <c r="WY133" s="74"/>
      <c r="WZ133" s="74"/>
      <c r="XA133" s="74"/>
      <c r="XB133" s="74"/>
      <c r="XC133" s="74"/>
      <c r="XD133" s="74"/>
      <c r="XE133" s="74"/>
      <c r="XF133" s="74"/>
      <c r="XG133" s="74"/>
      <c r="XH133" s="74"/>
      <c r="XI133" s="74"/>
      <c r="XJ133" s="74"/>
      <c r="XK133" s="74"/>
      <c r="XL133" s="74"/>
      <c r="XM133" s="74"/>
      <c r="XN133" s="74"/>
      <c r="XO133" s="74"/>
      <c r="XP133" s="74"/>
      <c r="XQ133" s="74"/>
      <c r="XR133" s="74"/>
      <c r="XS133" s="74"/>
      <c r="XT133" s="74"/>
      <c r="XU133" s="74"/>
      <c r="XV133" s="74"/>
      <c r="XW133" s="74"/>
      <c r="XX133" s="74"/>
      <c r="XY133" s="74"/>
      <c r="XZ133" s="74"/>
      <c r="YA133" s="74"/>
      <c r="YB133" s="74"/>
      <c r="YC133" s="74"/>
      <c r="YD133" s="74"/>
      <c r="YE133" s="74"/>
      <c r="YF133" s="74"/>
      <c r="YG133" s="74"/>
      <c r="YH133" s="74"/>
      <c r="YI133" s="74"/>
      <c r="YJ133" s="74"/>
      <c r="YK133" s="74"/>
      <c r="YL133" s="74"/>
      <c r="YM133" s="74"/>
      <c r="YN133" s="74"/>
      <c r="YO133" s="74"/>
      <c r="YP133" s="74"/>
      <c r="YQ133" s="74"/>
      <c r="YR133" s="74"/>
      <c r="YS133" s="74"/>
      <c r="YT133" s="74"/>
      <c r="YU133" s="74"/>
      <c r="YV133" s="74"/>
      <c r="YW133" s="74"/>
      <c r="YX133" s="74"/>
      <c r="YY133" s="74"/>
      <c r="YZ133" s="74"/>
      <c r="ZA133" s="74"/>
      <c r="ZB133" s="74"/>
      <c r="ZC133" s="74"/>
      <c r="ZD133" s="74"/>
      <c r="ZE133" s="74"/>
      <c r="ZF133" s="74"/>
      <c r="ZG133" s="74"/>
      <c r="ZH133" s="74"/>
      <c r="ZI133" s="74"/>
      <c r="ZJ133" s="74"/>
      <c r="ZK133" s="74"/>
      <c r="ZL133" s="74"/>
      <c r="ZM133" s="74"/>
      <c r="ZN133" s="74"/>
      <c r="ZO133" s="74"/>
      <c r="ZP133" s="74"/>
      <c r="ZQ133" s="74"/>
      <c r="ZR133" s="74"/>
      <c r="ZS133" s="74"/>
      <c r="ZT133" s="74"/>
      <c r="ZU133" s="74"/>
      <c r="ZV133" s="74"/>
      <c r="ZW133" s="74"/>
      <c r="ZX133" s="74"/>
      <c r="ZY133" s="74"/>
      <c r="ZZ133" s="74"/>
      <c r="AAA133" s="74"/>
      <c r="AAB133" s="74"/>
      <c r="AAC133" s="74"/>
      <c r="AAD133" s="74"/>
      <c r="AAE133" s="74"/>
      <c r="AAF133" s="74"/>
      <c r="AAG133" s="74"/>
      <c r="AAH133" s="74"/>
      <c r="AAI133" s="74"/>
      <c r="AAJ133" s="74"/>
      <c r="AAK133" s="74"/>
      <c r="AAL133" s="74"/>
      <c r="AAM133" s="74"/>
      <c r="AAN133" s="74"/>
      <c r="AAO133" s="74"/>
      <c r="AAP133" s="74"/>
      <c r="AAQ133" s="74"/>
      <c r="AAR133" s="74"/>
      <c r="AAS133" s="74"/>
      <c r="AAT133" s="74"/>
      <c r="AAU133" s="74"/>
      <c r="AAV133" s="74"/>
      <c r="AAW133" s="74"/>
      <c r="AAX133" s="74"/>
      <c r="AAY133" s="74"/>
      <c r="AAZ133" s="74"/>
      <c r="ABA133" s="74"/>
      <c r="ABB133" s="74"/>
      <c r="ABC133" s="74"/>
      <c r="ABD133" s="74"/>
      <c r="ABE133" s="74"/>
      <c r="ABF133" s="74"/>
      <c r="ABG133" s="74"/>
      <c r="ABH133" s="74"/>
      <c r="ABI133" s="74"/>
      <c r="ABJ133" s="74"/>
      <c r="ABK133" s="74"/>
      <c r="ABL133" s="74"/>
      <c r="ABM133" s="74"/>
      <c r="ABN133" s="74"/>
      <c r="ABO133" s="74"/>
      <c r="ABP133" s="74"/>
      <c r="ABQ133" s="74"/>
      <c r="ABR133" s="74"/>
      <c r="ABS133" s="74"/>
      <c r="ABT133" s="74"/>
      <c r="ABU133" s="74"/>
      <c r="ABV133" s="74"/>
      <c r="ABW133" s="74"/>
      <c r="ABX133" s="74"/>
      <c r="ABY133" s="74"/>
      <c r="ABZ133" s="74"/>
      <c r="ACA133" s="74"/>
      <c r="ACB133" s="74"/>
      <c r="ACC133" s="74"/>
      <c r="ACD133" s="74"/>
      <c r="ACE133" s="74"/>
      <c r="ACF133" s="74"/>
      <c r="ACG133" s="74"/>
      <c r="ACH133" s="74"/>
      <c r="ACI133" s="74"/>
      <c r="ACJ133" s="74"/>
      <c r="ACK133" s="74"/>
      <c r="ACL133" s="74"/>
      <c r="ACM133" s="74"/>
      <c r="ACN133" s="74"/>
      <c r="ACO133" s="74"/>
      <c r="ACP133" s="74"/>
      <c r="ACQ133" s="74"/>
      <c r="ACR133" s="74"/>
      <c r="ACS133" s="74"/>
      <c r="ACT133" s="74"/>
      <c r="ACU133" s="74"/>
      <c r="ACV133" s="74"/>
      <c r="ACW133" s="74"/>
      <c r="ACX133" s="74"/>
      <c r="ACY133" s="74"/>
      <c r="ACZ133" s="74"/>
      <c r="ADA133" s="74"/>
      <c r="ADB133" s="74"/>
      <c r="ADC133" s="74"/>
      <c r="ADD133" s="74"/>
      <c r="ADE133" s="74"/>
      <c r="ADF133" s="74"/>
      <c r="ADG133" s="74"/>
      <c r="ADH133" s="74"/>
      <c r="ADI133" s="74"/>
      <c r="ADJ133" s="74"/>
      <c r="ADK133" s="74"/>
      <c r="ADL133" s="74"/>
      <c r="ADM133" s="74"/>
      <c r="ADN133" s="74"/>
      <c r="ADO133" s="74"/>
      <c r="ADP133" s="74"/>
      <c r="ADQ133" s="74"/>
      <c r="ADR133" s="74"/>
      <c r="ADS133" s="74"/>
      <c r="ADT133" s="74"/>
      <c r="ADU133" s="74"/>
      <c r="ADV133" s="74"/>
      <c r="ADW133" s="74"/>
      <c r="ADX133" s="74"/>
      <c r="ADY133" s="74"/>
      <c r="ADZ133" s="74"/>
      <c r="AEA133" s="74"/>
      <c r="AEB133" s="74"/>
      <c r="AEC133" s="74"/>
      <c r="AED133" s="74"/>
      <c r="AEE133" s="74"/>
      <c r="AEF133" s="74"/>
      <c r="AEG133" s="74"/>
      <c r="AEH133" s="74"/>
      <c r="AEI133" s="74"/>
      <c r="AEJ133" s="74"/>
      <c r="AEK133" s="74"/>
      <c r="AEL133" s="74"/>
      <c r="AEM133" s="74"/>
      <c r="AEN133" s="74"/>
      <c r="AEO133" s="74"/>
      <c r="AEP133" s="74"/>
      <c r="AEQ133" s="74"/>
      <c r="AER133" s="74"/>
      <c r="AES133" s="74"/>
      <c r="AET133" s="74"/>
      <c r="AEU133" s="74"/>
      <c r="AEV133" s="74"/>
      <c r="AEW133" s="74"/>
      <c r="AEX133" s="74"/>
      <c r="AEY133" s="74"/>
      <c r="AEZ133" s="74"/>
      <c r="AFA133" s="74"/>
      <c r="AFB133" s="74"/>
      <c r="AFC133" s="74"/>
      <c r="AFD133" s="74"/>
      <c r="AFE133" s="74"/>
      <c r="AFF133" s="74"/>
      <c r="AFG133" s="74"/>
      <c r="AFH133" s="74"/>
      <c r="AFI133" s="74"/>
      <c r="AFJ133" s="74"/>
      <c r="AFK133" s="74"/>
      <c r="AFL133" s="74"/>
      <c r="AFM133" s="74"/>
      <c r="AFN133" s="74"/>
      <c r="AFO133" s="74"/>
      <c r="AFP133" s="74"/>
      <c r="AFQ133" s="74"/>
      <c r="AFR133" s="74"/>
      <c r="AFS133" s="74"/>
      <c r="AFT133" s="74"/>
      <c r="AFU133" s="74"/>
      <c r="AFV133" s="74"/>
      <c r="AFW133" s="74"/>
      <c r="AFX133" s="74"/>
      <c r="AFY133" s="74"/>
      <c r="AFZ133" s="74"/>
      <c r="AGA133" s="74"/>
      <c r="AGB133" s="74"/>
      <c r="AGC133" s="74"/>
      <c r="AGD133" s="74"/>
      <c r="AGE133" s="74"/>
      <c r="AGF133" s="74"/>
      <c r="AGG133" s="74"/>
      <c r="AGH133" s="74"/>
      <c r="AGI133" s="74"/>
      <c r="AGJ133" s="74"/>
      <c r="AGK133" s="74"/>
      <c r="AGL133" s="74"/>
      <c r="AGM133" s="74"/>
      <c r="AGN133" s="74"/>
      <c r="AGO133" s="74"/>
      <c r="AGP133" s="74"/>
      <c r="AGQ133" s="74"/>
      <c r="AGR133" s="74"/>
      <c r="AGS133" s="74"/>
      <c r="AGT133" s="74"/>
      <c r="AGU133" s="74"/>
      <c r="AGV133" s="74"/>
      <c r="AGW133" s="74"/>
      <c r="AGX133" s="74"/>
      <c r="AGY133" s="74"/>
      <c r="AGZ133" s="74"/>
      <c r="AHA133" s="74"/>
      <c r="AHB133" s="74"/>
      <c r="AHC133" s="74"/>
      <c r="AHD133" s="74"/>
      <c r="AHE133" s="74"/>
      <c r="AHF133" s="74"/>
      <c r="AHG133" s="74"/>
      <c r="AHH133" s="74"/>
      <c r="AHI133" s="74"/>
      <c r="AHJ133" s="74"/>
      <c r="AHK133" s="74"/>
      <c r="AHL133" s="74"/>
      <c r="AHM133" s="74"/>
      <c r="AHN133" s="74"/>
      <c r="AHO133" s="74"/>
      <c r="AHP133" s="74"/>
      <c r="AHQ133" s="74"/>
      <c r="AHR133" s="74"/>
      <c r="AHS133" s="74"/>
      <c r="AHT133" s="74"/>
      <c r="AHU133" s="74"/>
      <c r="AHV133" s="74"/>
      <c r="AHW133" s="74"/>
      <c r="AHX133" s="74"/>
      <c r="AHY133" s="74"/>
      <c r="AHZ133" s="74"/>
      <c r="AIA133" s="74"/>
      <c r="AIB133" s="74"/>
      <c r="AIC133" s="74"/>
      <c r="AID133" s="74"/>
      <c r="AIE133" s="74"/>
      <c r="AIF133" s="74"/>
      <c r="AIG133" s="74"/>
      <c r="AIH133" s="74"/>
      <c r="AII133" s="74"/>
      <c r="AIJ133" s="74"/>
      <c r="AIK133" s="74"/>
      <c r="AIL133" s="74"/>
      <c r="AIM133" s="74"/>
      <c r="AIN133" s="74"/>
      <c r="AIO133" s="74"/>
      <c r="AIP133" s="74"/>
      <c r="AIQ133" s="74"/>
      <c r="AIR133" s="74"/>
      <c r="AIS133" s="74"/>
      <c r="AIT133" s="74"/>
      <c r="AIU133" s="74"/>
      <c r="AIV133" s="74"/>
      <c r="AIW133" s="74"/>
      <c r="AIX133" s="74"/>
      <c r="AIY133" s="74"/>
      <c r="AIZ133" s="74"/>
      <c r="AJA133" s="74"/>
      <c r="AJB133" s="74"/>
      <c r="AJC133" s="74"/>
      <c r="AJD133" s="74"/>
      <c r="AJE133" s="74"/>
      <c r="AJF133" s="74"/>
      <c r="AJG133" s="74"/>
      <c r="AJH133" s="74"/>
      <c r="AJI133" s="74"/>
      <c r="AJJ133" s="74"/>
      <c r="AJK133" s="74"/>
      <c r="AJL133" s="74"/>
      <c r="AJM133" s="74"/>
      <c r="AJN133" s="74"/>
      <c r="AJO133" s="74"/>
      <c r="AJP133" s="74"/>
      <c r="AJQ133" s="74"/>
      <c r="AJR133" s="74"/>
      <c r="AJS133" s="74"/>
      <c r="AJT133" s="74"/>
      <c r="AJU133" s="74"/>
      <c r="AJV133" s="74"/>
      <c r="AJW133" s="74"/>
      <c r="AJX133" s="74"/>
      <c r="AJY133" s="74"/>
      <c r="AJZ133" s="74"/>
      <c r="AKA133" s="74"/>
      <c r="AKB133" s="74"/>
      <c r="AKC133" s="74"/>
      <c r="AKD133" s="74"/>
      <c r="AKE133" s="74"/>
      <c r="AKF133" s="74"/>
      <c r="AKG133" s="74"/>
      <c r="AKH133" s="74"/>
      <c r="AKI133" s="74"/>
      <c r="AKJ133" s="74"/>
      <c r="AKK133" s="74"/>
      <c r="AKL133" s="74"/>
      <c r="AKM133" s="74"/>
      <c r="AKN133" s="74"/>
      <c r="AKO133" s="74"/>
      <c r="AKP133" s="74"/>
      <c r="AKQ133" s="74"/>
      <c r="AKR133" s="74"/>
      <c r="AKS133" s="74"/>
      <c r="AKT133" s="74"/>
      <c r="AKU133" s="74"/>
      <c r="AKV133" s="74"/>
      <c r="AKW133" s="74"/>
      <c r="AKX133" s="74"/>
      <c r="AKY133" s="74"/>
      <c r="AKZ133" s="74"/>
      <c r="ALA133" s="74"/>
      <c r="ALB133" s="74"/>
      <c r="ALC133" s="74"/>
      <c r="ALD133" s="74"/>
      <c r="ALE133" s="74"/>
      <c r="ALF133" s="74"/>
      <c r="ALG133" s="74"/>
      <c r="ALH133" s="74"/>
      <c r="ALI133" s="74"/>
      <c r="ALJ133" s="74"/>
      <c r="ALK133" s="74"/>
      <c r="ALL133" s="74"/>
      <c r="ALM133" s="74"/>
      <c r="ALN133" s="74"/>
      <c r="ALO133" s="74"/>
      <c r="ALP133" s="74"/>
      <c r="ALQ133" s="74"/>
      <c r="ALR133" s="74"/>
      <c r="ALS133" s="74"/>
      <c r="ALT133" s="74"/>
      <c r="ALU133" s="74"/>
      <c r="ALV133" s="74"/>
      <c r="ALW133" s="74"/>
      <c r="ALX133" s="74"/>
      <c r="ALY133" s="74"/>
      <c r="ALZ133" s="74"/>
      <c r="AMA133" s="74"/>
      <c r="AMB133" s="74"/>
      <c r="AMC133" s="74"/>
      <c r="AMD133" s="74"/>
      <c r="AME133" s="74"/>
      <c r="AMF133" s="74"/>
      <c r="AMG133" s="74"/>
      <c r="AMH133" s="74"/>
      <c r="AMI133" s="74"/>
      <c r="AMJ133" s="74"/>
      <c r="AMK133" s="74"/>
      <c r="AML133" s="74"/>
      <c r="AMM133" s="74"/>
      <c r="AMN133" s="74"/>
      <c r="AMO133" s="74"/>
      <c r="AMP133" s="74"/>
      <c r="AMQ133" s="74"/>
      <c r="AMR133" s="74"/>
      <c r="AMS133" s="74"/>
      <c r="AMT133" s="74"/>
      <c r="AMU133" s="74"/>
      <c r="AMV133" s="74"/>
      <c r="AMW133" s="74"/>
      <c r="AMX133" s="74"/>
      <c r="AMY133" s="74"/>
      <c r="AMZ133" s="74"/>
      <c r="ANA133" s="74"/>
      <c r="ANB133" s="74"/>
      <c r="ANC133" s="74"/>
      <c r="AND133" s="74"/>
      <c r="ANE133" s="74"/>
      <c r="ANF133" s="74"/>
      <c r="ANG133" s="74"/>
      <c r="ANH133" s="74"/>
      <c r="ANI133" s="74"/>
      <c r="ANJ133" s="74"/>
      <c r="ANK133" s="74"/>
      <c r="ANL133" s="74"/>
      <c r="ANM133" s="74"/>
      <c r="ANN133" s="74"/>
      <c r="ANO133" s="74"/>
      <c r="ANP133" s="74"/>
      <c r="ANQ133" s="74"/>
      <c r="ANR133" s="74"/>
      <c r="ANS133" s="74"/>
      <c r="ANT133" s="74"/>
      <c r="ANU133" s="74"/>
      <c r="ANV133" s="74"/>
      <c r="ANW133" s="74"/>
      <c r="ANX133" s="74"/>
      <c r="ANY133" s="74"/>
      <c r="ANZ133" s="74"/>
      <c r="AOA133" s="74"/>
      <c r="AOB133" s="74"/>
      <c r="AOC133" s="74"/>
      <c r="AOD133" s="74"/>
      <c r="AOE133" s="74"/>
      <c r="AOF133" s="74"/>
      <c r="AOG133" s="74"/>
      <c r="AOH133" s="74"/>
      <c r="AOI133" s="74"/>
      <c r="AOJ133" s="74"/>
      <c r="AOK133" s="74"/>
      <c r="AOL133" s="74"/>
      <c r="AOM133" s="74"/>
      <c r="AON133" s="74"/>
      <c r="AOO133" s="74"/>
      <c r="AOP133" s="74"/>
      <c r="AOQ133" s="74"/>
      <c r="AOR133" s="74"/>
      <c r="AOS133" s="74"/>
      <c r="AOT133" s="74"/>
      <c r="AOU133" s="74"/>
      <c r="AOV133" s="74"/>
      <c r="AOW133" s="74"/>
      <c r="AOX133" s="74"/>
      <c r="AOY133" s="74"/>
      <c r="AOZ133" s="74"/>
      <c r="APA133" s="74"/>
      <c r="APB133" s="74"/>
      <c r="APC133" s="74"/>
      <c r="APD133" s="74"/>
      <c r="APE133" s="74"/>
      <c r="APF133" s="74"/>
      <c r="APG133" s="74"/>
      <c r="APH133" s="74"/>
      <c r="API133" s="74"/>
      <c r="APJ133" s="74"/>
      <c r="APK133" s="74"/>
      <c r="APL133" s="74"/>
      <c r="APM133" s="74"/>
      <c r="APN133" s="74"/>
      <c r="APO133" s="74"/>
      <c r="APP133" s="74"/>
      <c r="APQ133" s="74"/>
      <c r="APR133" s="74"/>
      <c r="APS133" s="74"/>
      <c r="APT133" s="74"/>
      <c r="APU133" s="74"/>
      <c r="APV133" s="74"/>
      <c r="APW133" s="74"/>
      <c r="APX133" s="74"/>
      <c r="APY133" s="74"/>
      <c r="APZ133" s="74"/>
      <c r="AQA133" s="74"/>
      <c r="AQB133" s="74"/>
      <c r="AQC133" s="74"/>
      <c r="AQD133" s="74"/>
      <c r="AQE133" s="74"/>
      <c r="AQF133" s="74"/>
      <c r="AQG133" s="74"/>
      <c r="AQH133" s="74"/>
      <c r="AQI133" s="74"/>
      <c r="AQJ133" s="74"/>
      <c r="AQK133" s="74"/>
      <c r="AQL133" s="74"/>
      <c r="AQM133" s="74"/>
      <c r="AQN133" s="74"/>
      <c r="AQO133" s="74"/>
      <c r="AQP133" s="74"/>
      <c r="AQQ133" s="74"/>
      <c r="AQR133" s="74"/>
      <c r="AQS133" s="74"/>
      <c r="AQT133" s="74"/>
      <c r="AQU133" s="74"/>
      <c r="AQV133" s="74"/>
      <c r="AQW133" s="74"/>
      <c r="AQX133" s="74"/>
      <c r="AQY133" s="74"/>
      <c r="AQZ133" s="74"/>
      <c r="ARA133" s="74"/>
      <c r="ARB133" s="74"/>
      <c r="ARC133" s="74"/>
      <c r="ARD133" s="74"/>
      <c r="ARE133" s="74"/>
      <c r="ARF133" s="74"/>
      <c r="ARG133" s="74"/>
      <c r="ARH133" s="74"/>
      <c r="ARI133" s="74"/>
      <c r="ARJ133" s="74"/>
      <c r="ARK133" s="74"/>
      <c r="ARL133" s="74"/>
      <c r="ARM133" s="74"/>
      <c r="ARN133" s="74"/>
      <c r="ARO133" s="74"/>
      <c r="ARP133" s="74"/>
      <c r="ARQ133" s="74"/>
      <c r="ARR133" s="74"/>
      <c r="ARS133" s="74"/>
      <c r="ART133" s="74"/>
      <c r="ARU133" s="74"/>
      <c r="ARV133" s="74"/>
      <c r="ARW133" s="74"/>
      <c r="ARX133" s="74"/>
      <c r="ARY133" s="74"/>
      <c r="ARZ133" s="74"/>
      <c r="ASA133" s="74"/>
      <c r="ASB133" s="74"/>
      <c r="ASC133" s="74"/>
      <c r="ASD133" s="74"/>
      <c r="ASE133" s="74"/>
      <c r="ASF133" s="74"/>
      <c r="ASG133" s="74"/>
      <c r="ASH133" s="74"/>
      <c r="ASI133" s="74"/>
      <c r="ASJ133" s="74"/>
      <c r="ASK133" s="74"/>
      <c r="ASL133" s="74"/>
      <c r="ASM133" s="74"/>
      <c r="ASN133" s="74"/>
      <c r="ASO133" s="74"/>
      <c r="ASP133" s="74"/>
      <c r="ASQ133" s="74"/>
      <c r="ASR133" s="74"/>
      <c r="ASS133" s="74"/>
      <c r="AST133" s="74"/>
      <c r="ASU133" s="74"/>
      <c r="ASV133" s="74"/>
      <c r="ASW133" s="74"/>
      <c r="ASX133" s="74"/>
      <c r="ASY133" s="74"/>
      <c r="ASZ133" s="74"/>
      <c r="ATA133" s="74"/>
      <c r="ATB133" s="74"/>
      <c r="ATC133" s="74"/>
      <c r="ATD133" s="74"/>
      <c r="ATE133" s="74"/>
      <c r="ATF133" s="74"/>
      <c r="ATG133" s="74"/>
      <c r="ATH133" s="74"/>
      <c r="ATI133" s="74"/>
      <c r="ATJ133" s="74"/>
      <c r="ATK133" s="74"/>
      <c r="ATL133" s="74"/>
      <c r="ATM133" s="74"/>
      <c r="ATN133" s="74"/>
      <c r="ATO133" s="74"/>
      <c r="ATP133" s="74"/>
      <c r="ATQ133" s="74"/>
      <c r="ATR133" s="74"/>
      <c r="ATS133" s="74"/>
      <c r="ATT133" s="74"/>
      <c r="ATU133" s="74"/>
      <c r="ATV133" s="74"/>
      <c r="ATW133" s="74"/>
      <c r="ATX133" s="74"/>
      <c r="ATY133" s="74"/>
      <c r="ATZ133" s="74"/>
      <c r="AUA133" s="74"/>
      <c r="AUB133" s="74"/>
      <c r="AUC133" s="74"/>
      <c r="AUD133" s="74"/>
      <c r="AUE133" s="74"/>
      <c r="AUF133" s="74"/>
      <c r="AUG133" s="74"/>
      <c r="AUH133" s="74"/>
      <c r="AUI133" s="74"/>
      <c r="AUJ133" s="74"/>
      <c r="AUK133" s="74"/>
      <c r="AUL133" s="74"/>
      <c r="AUM133" s="74"/>
      <c r="AUN133" s="74"/>
      <c r="AUO133" s="74"/>
      <c r="AUP133" s="74"/>
      <c r="AUQ133" s="74"/>
      <c r="AUR133" s="74"/>
      <c r="AUS133" s="74"/>
      <c r="AUT133" s="74"/>
      <c r="AUU133" s="74"/>
      <c r="AUV133" s="74"/>
      <c r="AUW133" s="74"/>
      <c r="AUX133" s="74"/>
      <c r="AUY133" s="74"/>
      <c r="AUZ133" s="74"/>
      <c r="AVA133" s="74"/>
      <c r="AVB133" s="74"/>
      <c r="AVC133" s="74"/>
      <c r="AVD133" s="74"/>
      <c r="AVE133" s="74"/>
      <c r="AVF133" s="74"/>
      <c r="AVG133" s="74"/>
      <c r="AVH133" s="74"/>
      <c r="AVI133" s="74"/>
      <c r="AVJ133" s="74"/>
      <c r="AVK133" s="74"/>
      <c r="AVL133" s="74"/>
      <c r="AVM133" s="74"/>
      <c r="AVN133" s="74"/>
      <c r="AVO133" s="74"/>
      <c r="AVP133" s="74"/>
      <c r="AVQ133" s="74"/>
      <c r="AVR133" s="74"/>
      <c r="AVS133" s="74"/>
      <c r="AVT133" s="74"/>
      <c r="AVU133" s="74"/>
      <c r="AVV133" s="74"/>
      <c r="AVW133" s="74"/>
      <c r="AVX133" s="74"/>
      <c r="AVY133" s="74"/>
      <c r="AVZ133" s="74"/>
      <c r="AWA133" s="74"/>
      <c r="AWB133" s="74"/>
      <c r="AWC133" s="74"/>
      <c r="AWD133" s="74"/>
      <c r="AWE133" s="74"/>
      <c r="AWF133" s="74"/>
      <c r="AWG133" s="74"/>
      <c r="AWH133" s="74"/>
      <c r="AWI133" s="74"/>
      <c r="AWJ133" s="74"/>
      <c r="AWK133" s="74"/>
      <c r="AWL133" s="74"/>
      <c r="AWM133" s="74"/>
      <c r="AWN133" s="74"/>
      <c r="AWO133" s="74"/>
      <c r="AWP133" s="74"/>
      <c r="AWQ133" s="74"/>
      <c r="AWR133" s="74"/>
      <c r="AWS133" s="74"/>
      <c r="AWT133" s="74"/>
      <c r="AWU133" s="74"/>
      <c r="AWV133" s="74"/>
      <c r="AWW133" s="74"/>
      <c r="AWX133" s="74"/>
      <c r="AWY133" s="74"/>
      <c r="AWZ133" s="74"/>
      <c r="AXA133" s="74"/>
      <c r="AXB133" s="74"/>
      <c r="AXC133" s="74"/>
      <c r="AXD133" s="74"/>
      <c r="AXE133" s="74"/>
      <c r="AXF133" s="74"/>
      <c r="AXG133" s="74"/>
      <c r="AXH133" s="74"/>
      <c r="AXI133" s="74"/>
      <c r="AXJ133" s="74"/>
      <c r="AXK133" s="74"/>
      <c r="AXL133" s="74"/>
      <c r="AXM133" s="74"/>
      <c r="AXN133" s="74"/>
      <c r="AXO133" s="74"/>
      <c r="AXP133" s="74"/>
      <c r="AXQ133" s="74"/>
      <c r="AXR133" s="74"/>
      <c r="AXS133" s="74"/>
      <c r="AXT133" s="74"/>
      <c r="AXU133" s="74"/>
      <c r="AXV133" s="74"/>
      <c r="AXW133" s="74"/>
      <c r="AXX133" s="74"/>
      <c r="AXY133" s="74"/>
      <c r="AXZ133" s="74"/>
      <c r="AYA133" s="74"/>
      <c r="AYB133" s="74"/>
      <c r="AYC133" s="74"/>
      <c r="AYD133" s="74"/>
      <c r="AYE133" s="74"/>
      <c r="AYF133" s="74"/>
      <c r="AYG133" s="74"/>
      <c r="AYH133" s="74"/>
      <c r="AYI133" s="74"/>
      <c r="AYJ133" s="74"/>
      <c r="AYK133" s="74"/>
      <c r="AYL133" s="74"/>
      <c r="AYM133" s="74"/>
      <c r="AYN133" s="74"/>
      <c r="AYO133" s="74"/>
      <c r="AYP133" s="74"/>
      <c r="AYQ133" s="74"/>
      <c r="AYR133" s="74"/>
      <c r="AYS133" s="74"/>
      <c r="AYT133" s="74"/>
      <c r="AYU133" s="74"/>
      <c r="AYV133" s="74"/>
      <c r="AYW133" s="74"/>
      <c r="AYX133" s="74"/>
      <c r="AYY133" s="74"/>
      <c r="AYZ133" s="74"/>
      <c r="AZA133" s="74"/>
      <c r="AZB133" s="74"/>
      <c r="AZC133" s="74"/>
      <c r="AZD133" s="74"/>
      <c r="AZE133" s="74"/>
      <c r="AZF133" s="74"/>
      <c r="AZG133" s="74"/>
      <c r="AZH133" s="74"/>
      <c r="AZI133" s="74"/>
      <c r="AZJ133" s="74"/>
      <c r="AZK133" s="74"/>
      <c r="AZL133" s="74"/>
      <c r="AZM133" s="74"/>
      <c r="AZN133" s="74"/>
      <c r="AZO133" s="74"/>
      <c r="AZP133" s="74"/>
      <c r="AZQ133" s="74"/>
      <c r="AZR133" s="74"/>
      <c r="AZS133" s="74"/>
      <c r="AZT133" s="74"/>
      <c r="AZU133" s="74"/>
      <c r="AZV133" s="74"/>
      <c r="AZW133" s="74"/>
      <c r="AZX133" s="74"/>
      <c r="AZY133" s="74"/>
      <c r="AZZ133" s="74"/>
      <c r="BAA133" s="74"/>
      <c r="BAB133" s="74"/>
      <c r="BAC133" s="74"/>
      <c r="BAD133" s="74"/>
      <c r="BAE133" s="74"/>
      <c r="BAF133" s="74"/>
      <c r="BAG133" s="74"/>
      <c r="BAH133" s="74"/>
      <c r="BAI133" s="74"/>
      <c r="BAJ133" s="74"/>
      <c r="BAK133" s="74"/>
      <c r="BAL133" s="74"/>
      <c r="BAM133" s="74"/>
      <c r="BAN133" s="74"/>
      <c r="BAO133" s="74"/>
      <c r="BAP133" s="74"/>
      <c r="BAQ133" s="74"/>
      <c r="BAR133" s="74"/>
      <c r="BAS133" s="74"/>
      <c r="BAT133" s="74"/>
      <c r="BAU133" s="74"/>
      <c r="BAV133" s="74"/>
      <c r="BAW133" s="74"/>
      <c r="BAX133" s="74"/>
      <c r="BAY133" s="74"/>
      <c r="BAZ133" s="74"/>
      <c r="BBA133" s="74"/>
      <c r="BBB133" s="74"/>
      <c r="BBC133" s="74"/>
      <c r="BBD133" s="74"/>
      <c r="BBE133" s="74"/>
      <c r="BBF133" s="74"/>
      <c r="BBG133" s="74"/>
      <c r="BBH133" s="74"/>
      <c r="BBI133" s="74"/>
      <c r="BBJ133" s="74"/>
      <c r="BBK133" s="74"/>
      <c r="BBL133" s="74"/>
      <c r="BBM133" s="74"/>
      <c r="BBN133" s="74"/>
      <c r="BBO133" s="74"/>
      <c r="BBP133" s="74"/>
      <c r="BBQ133" s="74"/>
      <c r="BBR133" s="74"/>
      <c r="BBS133" s="74"/>
      <c r="BBT133" s="74"/>
      <c r="BBU133" s="74"/>
      <c r="BBV133" s="74"/>
      <c r="BBW133" s="74"/>
      <c r="BBX133" s="74"/>
      <c r="BBY133" s="74"/>
      <c r="BBZ133" s="74"/>
      <c r="BCA133" s="74"/>
      <c r="BCB133" s="74"/>
      <c r="BCC133" s="74"/>
      <c r="BCD133" s="74"/>
      <c r="BCE133" s="74"/>
      <c r="BCF133" s="74"/>
      <c r="BCG133" s="74"/>
      <c r="BCH133" s="74"/>
      <c r="BCI133" s="74"/>
      <c r="BCJ133" s="74"/>
      <c r="BCK133" s="74"/>
      <c r="BCL133" s="74"/>
      <c r="BCM133" s="74"/>
      <c r="BCN133" s="74"/>
      <c r="BCO133" s="74"/>
      <c r="BCP133" s="74"/>
      <c r="BCQ133" s="74"/>
      <c r="BCR133" s="74"/>
      <c r="BCS133" s="74"/>
      <c r="BCT133" s="74"/>
      <c r="BCU133" s="74"/>
      <c r="BCV133" s="74"/>
      <c r="BCW133" s="74"/>
      <c r="BCX133" s="74"/>
      <c r="BCY133" s="74"/>
      <c r="BCZ133" s="74"/>
      <c r="BDA133" s="74"/>
      <c r="BDB133" s="74"/>
      <c r="BDC133" s="74"/>
      <c r="BDD133" s="74"/>
      <c r="BDE133" s="74"/>
      <c r="BDF133" s="74"/>
      <c r="BDG133" s="74"/>
      <c r="BDH133" s="74"/>
      <c r="BDI133" s="74"/>
      <c r="BDJ133" s="74"/>
      <c r="BDK133" s="74"/>
      <c r="BDL133" s="74"/>
      <c r="BDM133" s="74"/>
      <c r="BDN133" s="74"/>
      <c r="BDO133" s="74"/>
      <c r="BDP133" s="74"/>
      <c r="BDQ133" s="74"/>
      <c r="BDR133" s="74"/>
      <c r="BDS133" s="74"/>
      <c r="BDT133" s="74"/>
      <c r="BDU133" s="74"/>
      <c r="BDV133" s="74"/>
      <c r="BDW133" s="74"/>
      <c r="BDX133" s="74"/>
      <c r="BDY133" s="74"/>
      <c r="BDZ133" s="74"/>
      <c r="BEA133" s="74"/>
      <c r="BEB133" s="74"/>
      <c r="BEC133" s="74"/>
      <c r="BED133" s="74"/>
      <c r="BEE133" s="74"/>
      <c r="BEF133" s="74"/>
      <c r="BEG133" s="74"/>
      <c r="BEH133" s="74"/>
      <c r="BEI133" s="74"/>
      <c r="BEJ133" s="74"/>
      <c r="BEK133" s="74"/>
      <c r="BEL133" s="74"/>
      <c r="BEM133" s="74"/>
      <c r="BEN133" s="74"/>
      <c r="BEO133" s="74"/>
      <c r="BEP133" s="74"/>
      <c r="BEQ133" s="74"/>
      <c r="BER133" s="74"/>
      <c r="BES133" s="74"/>
      <c r="BET133" s="74"/>
      <c r="BEU133" s="74"/>
      <c r="BEV133" s="74"/>
      <c r="BEW133" s="74"/>
      <c r="BEX133" s="74"/>
      <c r="BEY133" s="74"/>
      <c r="BEZ133" s="74"/>
      <c r="BFA133" s="74"/>
      <c r="BFB133" s="74"/>
      <c r="BFC133" s="74"/>
      <c r="BFD133" s="74"/>
      <c r="BFE133" s="74"/>
      <c r="BFF133" s="74"/>
      <c r="BFG133" s="74"/>
      <c r="BFH133" s="74"/>
      <c r="BFI133" s="74"/>
      <c r="BFJ133" s="74"/>
      <c r="BFK133" s="74"/>
      <c r="BFL133" s="74"/>
      <c r="BFM133" s="74"/>
      <c r="BFN133" s="74"/>
      <c r="BFO133" s="74"/>
      <c r="BFP133" s="74"/>
      <c r="BFQ133" s="74"/>
      <c r="BFR133" s="74"/>
      <c r="BFS133" s="74"/>
      <c r="BFT133" s="74"/>
      <c r="BFU133" s="74"/>
      <c r="BFV133" s="74"/>
      <c r="BFW133" s="74"/>
      <c r="BFX133" s="74"/>
      <c r="BFY133" s="74"/>
      <c r="BFZ133" s="74"/>
      <c r="BGA133" s="74"/>
      <c r="BGB133" s="74"/>
      <c r="BGC133" s="74"/>
      <c r="BGD133" s="74"/>
      <c r="BGE133" s="74"/>
      <c r="BGF133" s="74"/>
      <c r="BGG133" s="74"/>
      <c r="BGH133" s="74"/>
      <c r="BGI133" s="74"/>
      <c r="BGJ133" s="74"/>
      <c r="BGK133" s="74"/>
      <c r="BGL133" s="74"/>
      <c r="BGM133" s="74"/>
      <c r="BGN133" s="74"/>
      <c r="BGO133" s="74"/>
      <c r="BGP133" s="74"/>
      <c r="BGQ133" s="74"/>
      <c r="BGR133" s="74"/>
      <c r="BGS133" s="74"/>
      <c r="BGT133" s="74"/>
      <c r="BGU133" s="74"/>
      <c r="BGV133" s="74"/>
      <c r="BGW133" s="74"/>
      <c r="BGX133" s="74"/>
      <c r="BGY133" s="74"/>
      <c r="BGZ133" s="74"/>
      <c r="BHA133" s="74"/>
      <c r="BHB133" s="74"/>
      <c r="BHC133" s="74"/>
      <c r="BHD133" s="74"/>
      <c r="BHE133" s="74"/>
      <c r="BHF133" s="74"/>
      <c r="BHG133" s="74"/>
      <c r="BHH133" s="74"/>
      <c r="BHI133" s="74"/>
      <c r="BHJ133" s="74"/>
      <c r="BHK133" s="74"/>
      <c r="BHL133" s="74"/>
      <c r="BHM133" s="74"/>
      <c r="BHN133" s="74"/>
      <c r="BHO133" s="74"/>
      <c r="BHP133" s="74"/>
      <c r="BHQ133" s="74"/>
      <c r="BHR133" s="74"/>
      <c r="BHS133" s="74"/>
      <c r="BHT133" s="74"/>
      <c r="BHU133" s="74"/>
      <c r="BHV133" s="74"/>
      <c r="BHW133" s="74"/>
      <c r="BHX133" s="74"/>
      <c r="BHY133" s="74"/>
      <c r="BHZ133" s="74"/>
      <c r="BIA133" s="74"/>
      <c r="BIB133" s="74"/>
      <c r="BIC133" s="74"/>
      <c r="BID133" s="74"/>
      <c r="BIE133" s="74"/>
      <c r="BIF133" s="74"/>
      <c r="BIG133" s="74"/>
      <c r="BIH133" s="74"/>
      <c r="BII133" s="74"/>
      <c r="BIJ133" s="74"/>
      <c r="BIK133" s="74"/>
      <c r="BIL133" s="74"/>
      <c r="BIM133" s="74"/>
      <c r="BIN133" s="74"/>
      <c r="BIO133" s="74"/>
      <c r="BIP133" s="74"/>
      <c r="BIQ133" s="74"/>
      <c r="BIR133" s="74"/>
      <c r="BIS133" s="74"/>
      <c r="BIT133" s="74"/>
      <c r="BIU133" s="74"/>
      <c r="BIV133" s="74"/>
      <c r="BIW133" s="74"/>
      <c r="BIX133" s="74"/>
      <c r="BIY133" s="74"/>
      <c r="BIZ133" s="74"/>
    </row>
    <row r="134" spans="1:1612" s="59" customFormat="1" ht="32.25" customHeight="1">
      <c r="A134" s="107"/>
      <c r="B134" s="108"/>
      <c r="C134" s="112"/>
      <c r="D134" s="75">
        <v>2018</v>
      </c>
      <c r="E134" s="75">
        <v>2018</v>
      </c>
      <c r="F134" s="75">
        <v>2018</v>
      </c>
      <c r="G134" s="56">
        <f>H134+I134+J134+K134+L134</f>
        <v>5881.4</v>
      </c>
      <c r="H134" s="76">
        <f>SUM(H139:H141)</f>
        <v>0</v>
      </c>
      <c r="I134" s="76">
        <f>I138+I140+I142+1150.8</f>
        <v>4581.3999999999996</v>
      </c>
      <c r="J134" s="76">
        <f t="shared" si="23"/>
        <v>0</v>
      </c>
      <c r="K134" s="76">
        <f>K138+K140+K142</f>
        <v>1300</v>
      </c>
      <c r="L134" s="76">
        <f t="shared" si="24"/>
        <v>0</v>
      </c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M134" s="74"/>
      <c r="GN134" s="74"/>
      <c r="GO134" s="74"/>
      <c r="GP134" s="74"/>
      <c r="GQ134" s="74"/>
      <c r="GR134" s="74"/>
      <c r="GS134" s="74"/>
      <c r="GT134" s="74"/>
      <c r="GU134" s="74"/>
      <c r="GV134" s="74"/>
      <c r="GW134" s="74"/>
      <c r="GX134" s="74"/>
      <c r="GY134" s="74"/>
      <c r="GZ134" s="74"/>
      <c r="HA134" s="74"/>
      <c r="HB134" s="74"/>
      <c r="HC134" s="74"/>
      <c r="HD134" s="74"/>
      <c r="HE134" s="74"/>
      <c r="HF134" s="74"/>
      <c r="HG134" s="74"/>
      <c r="HH134" s="74"/>
      <c r="HI134" s="74"/>
      <c r="HJ134" s="74"/>
      <c r="HK134" s="74"/>
      <c r="HL134" s="74"/>
      <c r="HM134" s="74"/>
      <c r="HN134" s="74"/>
      <c r="HO134" s="74"/>
      <c r="HP134" s="74"/>
      <c r="HQ134" s="74"/>
      <c r="HR134" s="74"/>
      <c r="HS134" s="74"/>
      <c r="HT134" s="74"/>
      <c r="HU134" s="74"/>
      <c r="HV134" s="74"/>
      <c r="HW134" s="74"/>
      <c r="HX134" s="74"/>
      <c r="HY134" s="74"/>
      <c r="HZ134" s="74"/>
      <c r="IA134" s="74"/>
      <c r="IB134" s="74"/>
      <c r="IC134" s="74"/>
      <c r="ID134" s="74"/>
      <c r="IE134" s="74"/>
      <c r="IF134" s="74"/>
      <c r="IG134" s="74"/>
      <c r="IH134" s="74"/>
      <c r="II134" s="74"/>
      <c r="IJ134" s="74"/>
      <c r="IK134" s="74"/>
      <c r="IL134" s="74"/>
      <c r="IM134" s="74"/>
      <c r="IN134" s="74"/>
      <c r="IO134" s="74"/>
      <c r="IP134" s="74"/>
      <c r="IQ134" s="74"/>
      <c r="IR134" s="74"/>
      <c r="IS134" s="74"/>
      <c r="IT134" s="74"/>
      <c r="IU134" s="74"/>
      <c r="IV134" s="74"/>
      <c r="IW134" s="74"/>
      <c r="IX134" s="74"/>
      <c r="IY134" s="74"/>
      <c r="IZ134" s="74"/>
      <c r="JA134" s="74"/>
      <c r="JB134" s="74"/>
      <c r="JC134" s="74"/>
      <c r="JD134" s="74"/>
      <c r="JE134" s="74"/>
      <c r="JF134" s="74"/>
      <c r="JG134" s="74"/>
      <c r="JH134" s="74"/>
      <c r="JI134" s="74"/>
      <c r="JJ134" s="74"/>
      <c r="JK134" s="74"/>
      <c r="JL134" s="74"/>
      <c r="JM134" s="74"/>
      <c r="JN134" s="74"/>
      <c r="JO134" s="74"/>
      <c r="JP134" s="74"/>
      <c r="JQ134" s="74"/>
      <c r="JR134" s="74"/>
      <c r="JS134" s="74"/>
      <c r="JT134" s="74"/>
      <c r="JU134" s="74"/>
      <c r="JV134" s="74"/>
      <c r="JW134" s="74"/>
      <c r="JX134" s="74"/>
      <c r="JY134" s="74"/>
      <c r="JZ134" s="74"/>
      <c r="KA134" s="74"/>
      <c r="KB134" s="74"/>
      <c r="KC134" s="74"/>
      <c r="KD134" s="74"/>
      <c r="KE134" s="74"/>
      <c r="KF134" s="74"/>
      <c r="KG134" s="74"/>
      <c r="KH134" s="74"/>
      <c r="KI134" s="74"/>
      <c r="KJ134" s="74"/>
      <c r="KK134" s="74"/>
      <c r="KL134" s="74"/>
      <c r="KM134" s="74"/>
      <c r="KN134" s="74"/>
      <c r="KO134" s="74"/>
      <c r="KP134" s="74"/>
      <c r="KQ134" s="74"/>
      <c r="KR134" s="74"/>
      <c r="KS134" s="74"/>
      <c r="KT134" s="74"/>
      <c r="KU134" s="74"/>
      <c r="KV134" s="74"/>
      <c r="KW134" s="74"/>
      <c r="KX134" s="74"/>
      <c r="KY134" s="74"/>
      <c r="KZ134" s="74"/>
      <c r="LA134" s="74"/>
      <c r="LB134" s="74"/>
      <c r="LC134" s="74"/>
      <c r="LD134" s="74"/>
      <c r="LE134" s="74"/>
      <c r="LF134" s="74"/>
      <c r="LG134" s="74"/>
      <c r="LH134" s="74"/>
      <c r="LI134" s="74"/>
      <c r="LJ134" s="74"/>
      <c r="LK134" s="74"/>
      <c r="LL134" s="74"/>
      <c r="LM134" s="74"/>
      <c r="LN134" s="74"/>
      <c r="LO134" s="74"/>
      <c r="LP134" s="74"/>
      <c r="LQ134" s="74"/>
      <c r="LR134" s="74"/>
      <c r="LS134" s="74"/>
      <c r="LT134" s="74"/>
      <c r="LU134" s="74"/>
      <c r="LV134" s="74"/>
      <c r="LW134" s="74"/>
      <c r="LX134" s="74"/>
      <c r="LY134" s="74"/>
      <c r="LZ134" s="74"/>
      <c r="MA134" s="74"/>
      <c r="MB134" s="74"/>
      <c r="MC134" s="74"/>
      <c r="MD134" s="74"/>
      <c r="ME134" s="74"/>
      <c r="MF134" s="74"/>
      <c r="MG134" s="74"/>
      <c r="MH134" s="74"/>
      <c r="MI134" s="74"/>
      <c r="MJ134" s="74"/>
      <c r="MK134" s="74"/>
      <c r="ML134" s="74"/>
      <c r="MM134" s="74"/>
      <c r="MN134" s="74"/>
      <c r="MO134" s="74"/>
      <c r="MP134" s="74"/>
      <c r="MQ134" s="74"/>
      <c r="MR134" s="74"/>
      <c r="MS134" s="74"/>
      <c r="MT134" s="74"/>
      <c r="MU134" s="74"/>
      <c r="MV134" s="74"/>
      <c r="MW134" s="74"/>
      <c r="MX134" s="74"/>
      <c r="MY134" s="74"/>
      <c r="MZ134" s="74"/>
      <c r="NA134" s="74"/>
      <c r="NB134" s="74"/>
      <c r="NC134" s="74"/>
      <c r="ND134" s="74"/>
      <c r="NE134" s="74"/>
      <c r="NF134" s="74"/>
      <c r="NG134" s="74"/>
      <c r="NH134" s="74"/>
      <c r="NI134" s="74"/>
      <c r="NJ134" s="74"/>
      <c r="NK134" s="74"/>
      <c r="NL134" s="74"/>
      <c r="NM134" s="74"/>
      <c r="NN134" s="74"/>
      <c r="NO134" s="74"/>
      <c r="NP134" s="74"/>
      <c r="NQ134" s="74"/>
      <c r="NR134" s="74"/>
      <c r="NS134" s="74"/>
      <c r="NT134" s="74"/>
      <c r="NU134" s="74"/>
      <c r="NV134" s="74"/>
      <c r="NW134" s="74"/>
      <c r="NX134" s="74"/>
      <c r="NY134" s="74"/>
      <c r="NZ134" s="74"/>
      <c r="OA134" s="74"/>
      <c r="OB134" s="74"/>
      <c r="OC134" s="74"/>
      <c r="OD134" s="74"/>
      <c r="OE134" s="74"/>
      <c r="OF134" s="74"/>
      <c r="OG134" s="74"/>
      <c r="OH134" s="74"/>
      <c r="OI134" s="74"/>
      <c r="OJ134" s="74"/>
      <c r="OK134" s="74"/>
      <c r="OL134" s="74"/>
      <c r="OM134" s="74"/>
      <c r="ON134" s="74"/>
      <c r="OO134" s="74"/>
      <c r="OP134" s="74"/>
      <c r="OQ134" s="74"/>
      <c r="OR134" s="74"/>
      <c r="OS134" s="74"/>
      <c r="OT134" s="74"/>
      <c r="OU134" s="74"/>
      <c r="OV134" s="74"/>
      <c r="OW134" s="74"/>
      <c r="OX134" s="74"/>
      <c r="OY134" s="74"/>
      <c r="OZ134" s="74"/>
      <c r="PA134" s="74"/>
      <c r="PB134" s="74"/>
      <c r="PC134" s="74"/>
      <c r="PD134" s="74"/>
      <c r="PE134" s="74"/>
      <c r="PF134" s="74"/>
      <c r="PG134" s="74"/>
      <c r="PH134" s="74"/>
      <c r="PI134" s="74"/>
      <c r="PJ134" s="74"/>
      <c r="PK134" s="74"/>
      <c r="PL134" s="74"/>
      <c r="PM134" s="74"/>
      <c r="PN134" s="74"/>
      <c r="PO134" s="74"/>
      <c r="PP134" s="74"/>
      <c r="PQ134" s="74"/>
      <c r="PR134" s="74"/>
      <c r="PS134" s="74"/>
      <c r="PT134" s="74"/>
      <c r="PU134" s="74"/>
      <c r="PV134" s="74"/>
      <c r="PW134" s="74"/>
      <c r="PX134" s="74"/>
      <c r="PY134" s="74"/>
      <c r="PZ134" s="74"/>
      <c r="QA134" s="74"/>
      <c r="QB134" s="74"/>
      <c r="QC134" s="74"/>
      <c r="QD134" s="74"/>
      <c r="QE134" s="74"/>
      <c r="QF134" s="74"/>
      <c r="QG134" s="74"/>
      <c r="QH134" s="74"/>
      <c r="QI134" s="74"/>
      <c r="QJ134" s="74"/>
      <c r="QK134" s="74"/>
      <c r="QL134" s="74"/>
      <c r="QM134" s="74"/>
      <c r="QN134" s="74"/>
      <c r="QO134" s="74"/>
      <c r="QP134" s="74"/>
      <c r="QQ134" s="74"/>
      <c r="QR134" s="74"/>
      <c r="QS134" s="74"/>
      <c r="QT134" s="74"/>
      <c r="QU134" s="74"/>
      <c r="QV134" s="74"/>
      <c r="QW134" s="74"/>
      <c r="QX134" s="74"/>
      <c r="QY134" s="74"/>
      <c r="QZ134" s="74"/>
      <c r="RA134" s="74"/>
      <c r="RB134" s="74"/>
      <c r="RC134" s="74"/>
      <c r="RD134" s="74"/>
      <c r="RE134" s="74"/>
      <c r="RF134" s="74"/>
      <c r="RG134" s="74"/>
      <c r="RH134" s="74"/>
      <c r="RI134" s="74"/>
      <c r="RJ134" s="74"/>
      <c r="RK134" s="74"/>
      <c r="RL134" s="74"/>
      <c r="RM134" s="74"/>
      <c r="RN134" s="74"/>
      <c r="RO134" s="74"/>
      <c r="RP134" s="74"/>
      <c r="RQ134" s="74"/>
      <c r="RR134" s="74"/>
      <c r="RS134" s="74"/>
      <c r="RT134" s="74"/>
      <c r="RU134" s="74"/>
      <c r="RV134" s="74"/>
      <c r="RW134" s="74"/>
      <c r="RX134" s="74"/>
      <c r="RY134" s="74"/>
      <c r="RZ134" s="74"/>
      <c r="SA134" s="74"/>
      <c r="SB134" s="74"/>
      <c r="SC134" s="74"/>
      <c r="SD134" s="74"/>
      <c r="SE134" s="74"/>
      <c r="SF134" s="74"/>
      <c r="SG134" s="74"/>
      <c r="SH134" s="74"/>
      <c r="SI134" s="74"/>
      <c r="SJ134" s="74"/>
      <c r="SK134" s="74"/>
      <c r="SL134" s="74"/>
      <c r="SM134" s="74"/>
      <c r="SN134" s="74"/>
      <c r="SO134" s="74"/>
      <c r="SP134" s="74"/>
      <c r="SQ134" s="74"/>
      <c r="SR134" s="74"/>
      <c r="SS134" s="74"/>
      <c r="ST134" s="74"/>
      <c r="SU134" s="74"/>
      <c r="SV134" s="74"/>
      <c r="SW134" s="74"/>
      <c r="SX134" s="74"/>
      <c r="SY134" s="74"/>
      <c r="SZ134" s="74"/>
      <c r="TA134" s="74"/>
      <c r="TB134" s="74"/>
      <c r="TC134" s="74"/>
      <c r="TD134" s="74"/>
      <c r="TE134" s="74"/>
      <c r="TF134" s="74"/>
      <c r="TG134" s="74"/>
      <c r="TH134" s="74"/>
      <c r="TI134" s="74"/>
      <c r="TJ134" s="74"/>
      <c r="TK134" s="74"/>
      <c r="TL134" s="74"/>
      <c r="TM134" s="74"/>
      <c r="TN134" s="74"/>
      <c r="TO134" s="74"/>
      <c r="TP134" s="74"/>
      <c r="TQ134" s="74"/>
      <c r="TR134" s="74"/>
      <c r="TS134" s="74"/>
      <c r="TT134" s="74"/>
      <c r="TU134" s="74"/>
      <c r="TV134" s="74"/>
      <c r="TW134" s="74"/>
      <c r="TX134" s="74"/>
      <c r="TY134" s="74"/>
      <c r="TZ134" s="74"/>
      <c r="UA134" s="74"/>
      <c r="UB134" s="74"/>
      <c r="UC134" s="74"/>
      <c r="UD134" s="74"/>
      <c r="UE134" s="74"/>
      <c r="UF134" s="74"/>
      <c r="UG134" s="74"/>
      <c r="UH134" s="74"/>
      <c r="UI134" s="74"/>
      <c r="UJ134" s="74"/>
      <c r="UK134" s="74"/>
      <c r="UL134" s="74"/>
      <c r="UM134" s="74"/>
      <c r="UN134" s="74"/>
      <c r="UO134" s="74"/>
      <c r="UP134" s="74"/>
      <c r="UQ134" s="74"/>
      <c r="UR134" s="74"/>
      <c r="US134" s="74"/>
      <c r="UT134" s="74"/>
      <c r="UU134" s="74"/>
      <c r="UV134" s="74"/>
      <c r="UW134" s="74"/>
      <c r="UX134" s="74"/>
      <c r="UY134" s="74"/>
      <c r="UZ134" s="74"/>
      <c r="VA134" s="74"/>
      <c r="VB134" s="74"/>
      <c r="VC134" s="74"/>
      <c r="VD134" s="74"/>
      <c r="VE134" s="74"/>
      <c r="VF134" s="74"/>
      <c r="VG134" s="74"/>
      <c r="VH134" s="74"/>
      <c r="VI134" s="74"/>
      <c r="VJ134" s="74"/>
      <c r="VK134" s="74"/>
      <c r="VL134" s="74"/>
      <c r="VM134" s="74"/>
      <c r="VN134" s="74"/>
      <c r="VO134" s="74"/>
      <c r="VP134" s="74"/>
      <c r="VQ134" s="74"/>
      <c r="VR134" s="74"/>
      <c r="VS134" s="74"/>
      <c r="VT134" s="74"/>
      <c r="VU134" s="74"/>
      <c r="VV134" s="74"/>
      <c r="VW134" s="74"/>
      <c r="VX134" s="74"/>
      <c r="VY134" s="74"/>
      <c r="VZ134" s="74"/>
      <c r="WA134" s="74"/>
      <c r="WB134" s="74"/>
      <c r="WC134" s="74"/>
      <c r="WD134" s="74"/>
      <c r="WE134" s="74"/>
      <c r="WF134" s="74"/>
      <c r="WG134" s="74"/>
      <c r="WH134" s="74"/>
      <c r="WI134" s="74"/>
      <c r="WJ134" s="74"/>
      <c r="WK134" s="74"/>
      <c r="WL134" s="74"/>
      <c r="WM134" s="74"/>
      <c r="WN134" s="74"/>
      <c r="WO134" s="74"/>
      <c r="WP134" s="74"/>
      <c r="WQ134" s="74"/>
      <c r="WR134" s="74"/>
      <c r="WS134" s="74"/>
      <c r="WT134" s="74"/>
      <c r="WU134" s="74"/>
      <c r="WV134" s="74"/>
      <c r="WW134" s="74"/>
      <c r="WX134" s="74"/>
      <c r="WY134" s="74"/>
      <c r="WZ134" s="74"/>
      <c r="XA134" s="74"/>
      <c r="XB134" s="74"/>
      <c r="XC134" s="74"/>
      <c r="XD134" s="74"/>
      <c r="XE134" s="74"/>
      <c r="XF134" s="74"/>
      <c r="XG134" s="74"/>
      <c r="XH134" s="74"/>
      <c r="XI134" s="74"/>
      <c r="XJ134" s="74"/>
      <c r="XK134" s="74"/>
      <c r="XL134" s="74"/>
      <c r="XM134" s="74"/>
      <c r="XN134" s="74"/>
      <c r="XO134" s="74"/>
      <c r="XP134" s="74"/>
      <c r="XQ134" s="74"/>
      <c r="XR134" s="74"/>
      <c r="XS134" s="74"/>
      <c r="XT134" s="74"/>
      <c r="XU134" s="74"/>
      <c r="XV134" s="74"/>
      <c r="XW134" s="74"/>
      <c r="XX134" s="74"/>
      <c r="XY134" s="74"/>
      <c r="XZ134" s="74"/>
      <c r="YA134" s="74"/>
      <c r="YB134" s="74"/>
      <c r="YC134" s="74"/>
      <c r="YD134" s="74"/>
      <c r="YE134" s="74"/>
      <c r="YF134" s="74"/>
      <c r="YG134" s="74"/>
      <c r="YH134" s="74"/>
      <c r="YI134" s="74"/>
      <c r="YJ134" s="74"/>
      <c r="YK134" s="74"/>
      <c r="YL134" s="74"/>
      <c r="YM134" s="74"/>
      <c r="YN134" s="74"/>
      <c r="YO134" s="74"/>
      <c r="YP134" s="74"/>
      <c r="YQ134" s="74"/>
      <c r="YR134" s="74"/>
      <c r="YS134" s="74"/>
      <c r="YT134" s="74"/>
      <c r="YU134" s="74"/>
      <c r="YV134" s="74"/>
      <c r="YW134" s="74"/>
      <c r="YX134" s="74"/>
      <c r="YY134" s="74"/>
      <c r="YZ134" s="74"/>
      <c r="ZA134" s="74"/>
      <c r="ZB134" s="74"/>
      <c r="ZC134" s="74"/>
      <c r="ZD134" s="74"/>
      <c r="ZE134" s="74"/>
      <c r="ZF134" s="74"/>
      <c r="ZG134" s="74"/>
      <c r="ZH134" s="74"/>
      <c r="ZI134" s="74"/>
      <c r="ZJ134" s="74"/>
      <c r="ZK134" s="74"/>
      <c r="ZL134" s="74"/>
      <c r="ZM134" s="74"/>
      <c r="ZN134" s="74"/>
      <c r="ZO134" s="74"/>
      <c r="ZP134" s="74"/>
      <c r="ZQ134" s="74"/>
      <c r="ZR134" s="74"/>
      <c r="ZS134" s="74"/>
      <c r="ZT134" s="74"/>
      <c r="ZU134" s="74"/>
      <c r="ZV134" s="74"/>
      <c r="ZW134" s="74"/>
      <c r="ZX134" s="74"/>
      <c r="ZY134" s="74"/>
      <c r="ZZ134" s="74"/>
      <c r="AAA134" s="74"/>
      <c r="AAB134" s="74"/>
      <c r="AAC134" s="74"/>
      <c r="AAD134" s="74"/>
      <c r="AAE134" s="74"/>
      <c r="AAF134" s="74"/>
      <c r="AAG134" s="74"/>
      <c r="AAH134" s="74"/>
      <c r="AAI134" s="74"/>
      <c r="AAJ134" s="74"/>
      <c r="AAK134" s="74"/>
      <c r="AAL134" s="74"/>
      <c r="AAM134" s="74"/>
      <c r="AAN134" s="74"/>
      <c r="AAO134" s="74"/>
      <c r="AAP134" s="74"/>
      <c r="AAQ134" s="74"/>
      <c r="AAR134" s="74"/>
      <c r="AAS134" s="74"/>
      <c r="AAT134" s="74"/>
      <c r="AAU134" s="74"/>
      <c r="AAV134" s="74"/>
      <c r="AAW134" s="74"/>
      <c r="AAX134" s="74"/>
      <c r="AAY134" s="74"/>
      <c r="AAZ134" s="74"/>
      <c r="ABA134" s="74"/>
      <c r="ABB134" s="74"/>
      <c r="ABC134" s="74"/>
      <c r="ABD134" s="74"/>
      <c r="ABE134" s="74"/>
      <c r="ABF134" s="74"/>
      <c r="ABG134" s="74"/>
      <c r="ABH134" s="74"/>
      <c r="ABI134" s="74"/>
      <c r="ABJ134" s="74"/>
      <c r="ABK134" s="74"/>
      <c r="ABL134" s="74"/>
      <c r="ABM134" s="74"/>
      <c r="ABN134" s="74"/>
      <c r="ABO134" s="74"/>
      <c r="ABP134" s="74"/>
      <c r="ABQ134" s="74"/>
      <c r="ABR134" s="74"/>
      <c r="ABS134" s="74"/>
      <c r="ABT134" s="74"/>
      <c r="ABU134" s="74"/>
      <c r="ABV134" s="74"/>
      <c r="ABW134" s="74"/>
      <c r="ABX134" s="74"/>
      <c r="ABY134" s="74"/>
      <c r="ABZ134" s="74"/>
      <c r="ACA134" s="74"/>
      <c r="ACB134" s="74"/>
      <c r="ACC134" s="74"/>
      <c r="ACD134" s="74"/>
      <c r="ACE134" s="74"/>
      <c r="ACF134" s="74"/>
      <c r="ACG134" s="74"/>
      <c r="ACH134" s="74"/>
      <c r="ACI134" s="74"/>
      <c r="ACJ134" s="74"/>
      <c r="ACK134" s="74"/>
      <c r="ACL134" s="74"/>
      <c r="ACM134" s="74"/>
      <c r="ACN134" s="74"/>
      <c r="ACO134" s="74"/>
      <c r="ACP134" s="74"/>
      <c r="ACQ134" s="74"/>
      <c r="ACR134" s="74"/>
      <c r="ACS134" s="74"/>
      <c r="ACT134" s="74"/>
      <c r="ACU134" s="74"/>
      <c r="ACV134" s="74"/>
      <c r="ACW134" s="74"/>
      <c r="ACX134" s="74"/>
      <c r="ACY134" s="74"/>
      <c r="ACZ134" s="74"/>
      <c r="ADA134" s="74"/>
      <c r="ADB134" s="74"/>
      <c r="ADC134" s="74"/>
      <c r="ADD134" s="74"/>
      <c r="ADE134" s="74"/>
      <c r="ADF134" s="74"/>
      <c r="ADG134" s="74"/>
      <c r="ADH134" s="74"/>
      <c r="ADI134" s="74"/>
      <c r="ADJ134" s="74"/>
      <c r="ADK134" s="74"/>
      <c r="ADL134" s="74"/>
      <c r="ADM134" s="74"/>
      <c r="ADN134" s="74"/>
      <c r="ADO134" s="74"/>
      <c r="ADP134" s="74"/>
      <c r="ADQ134" s="74"/>
      <c r="ADR134" s="74"/>
      <c r="ADS134" s="74"/>
      <c r="ADT134" s="74"/>
      <c r="ADU134" s="74"/>
      <c r="ADV134" s="74"/>
      <c r="ADW134" s="74"/>
      <c r="ADX134" s="74"/>
      <c r="ADY134" s="74"/>
      <c r="ADZ134" s="74"/>
      <c r="AEA134" s="74"/>
      <c r="AEB134" s="74"/>
      <c r="AEC134" s="74"/>
      <c r="AED134" s="74"/>
      <c r="AEE134" s="74"/>
      <c r="AEF134" s="74"/>
      <c r="AEG134" s="74"/>
      <c r="AEH134" s="74"/>
      <c r="AEI134" s="74"/>
      <c r="AEJ134" s="74"/>
      <c r="AEK134" s="74"/>
      <c r="AEL134" s="74"/>
      <c r="AEM134" s="74"/>
      <c r="AEN134" s="74"/>
      <c r="AEO134" s="74"/>
      <c r="AEP134" s="74"/>
      <c r="AEQ134" s="74"/>
      <c r="AER134" s="74"/>
      <c r="AES134" s="74"/>
      <c r="AET134" s="74"/>
      <c r="AEU134" s="74"/>
      <c r="AEV134" s="74"/>
      <c r="AEW134" s="74"/>
      <c r="AEX134" s="74"/>
      <c r="AEY134" s="74"/>
      <c r="AEZ134" s="74"/>
      <c r="AFA134" s="74"/>
      <c r="AFB134" s="74"/>
      <c r="AFC134" s="74"/>
      <c r="AFD134" s="74"/>
      <c r="AFE134" s="74"/>
      <c r="AFF134" s="74"/>
      <c r="AFG134" s="74"/>
      <c r="AFH134" s="74"/>
      <c r="AFI134" s="74"/>
      <c r="AFJ134" s="74"/>
      <c r="AFK134" s="74"/>
      <c r="AFL134" s="74"/>
      <c r="AFM134" s="74"/>
      <c r="AFN134" s="74"/>
      <c r="AFO134" s="74"/>
      <c r="AFP134" s="74"/>
      <c r="AFQ134" s="74"/>
      <c r="AFR134" s="74"/>
      <c r="AFS134" s="74"/>
      <c r="AFT134" s="74"/>
      <c r="AFU134" s="74"/>
      <c r="AFV134" s="74"/>
      <c r="AFW134" s="74"/>
      <c r="AFX134" s="74"/>
      <c r="AFY134" s="74"/>
      <c r="AFZ134" s="74"/>
      <c r="AGA134" s="74"/>
      <c r="AGB134" s="74"/>
      <c r="AGC134" s="74"/>
      <c r="AGD134" s="74"/>
      <c r="AGE134" s="74"/>
      <c r="AGF134" s="74"/>
      <c r="AGG134" s="74"/>
      <c r="AGH134" s="74"/>
      <c r="AGI134" s="74"/>
      <c r="AGJ134" s="74"/>
      <c r="AGK134" s="74"/>
      <c r="AGL134" s="74"/>
      <c r="AGM134" s="74"/>
      <c r="AGN134" s="74"/>
      <c r="AGO134" s="74"/>
      <c r="AGP134" s="74"/>
      <c r="AGQ134" s="74"/>
      <c r="AGR134" s="74"/>
      <c r="AGS134" s="74"/>
      <c r="AGT134" s="74"/>
      <c r="AGU134" s="74"/>
      <c r="AGV134" s="74"/>
      <c r="AGW134" s="74"/>
      <c r="AGX134" s="74"/>
      <c r="AGY134" s="74"/>
      <c r="AGZ134" s="74"/>
      <c r="AHA134" s="74"/>
      <c r="AHB134" s="74"/>
      <c r="AHC134" s="74"/>
      <c r="AHD134" s="74"/>
      <c r="AHE134" s="74"/>
      <c r="AHF134" s="74"/>
      <c r="AHG134" s="74"/>
      <c r="AHH134" s="74"/>
      <c r="AHI134" s="74"/>
      <c r="AHJ134" s="74"/>
      <c r="AHK134" s="74"/>
      <c r="AHL134" s="74"/>
      <c r="AHM134" s="74"/>
      <c r="AHN134" s="74"/>
      <c r="AHO134" s="74"/>
      <c r="AHP134" s="74"/>
      <c r="AHQ134" s="74"/>
      <c r="AHR134" s="74"/>
      <c r="AHS134" s="74"/>
      <c r="AHT134" s="74"/>
      <c r="AHU134" s="74"/>
      <c r="AHV134" s="74"/>
      <c r="AHW134" s="74"/>
      <c r="AHX134" s="74"/>
      <c r="AHY134" s="74"/>
      <c r="AHZ134" s="74"/>
      <c r="AIA134" s="74"/>
      <c r="AIB134" s="74"/>
      <c r="AIC134" s="74"/>
      <c r="AID134" s="74"/>
      <c r="AIE134" s="74"/>
      <c r="AIF134" s="74"/>
      <c r="AIG134" s="74"/>
      <c r="AIH134" s="74"/>
      <c r="AII134" s="74"/>
      <c r="AIJ134" s="74"/>
      <c r="AIK134" s="74"/>
      <c r="AIL134" s="74"/>
      <c r="AIM134" s="74"/>
      <c r="AIN134" s="74"/>
      <c r="AIO134" s="74"/>
      <c r="AIP134" s="74"/>
      <c r="AIQ134" s="74"/>
      <c r="AIR134" s="74"/>
      <c r="AIS134" s="74"/>
      <c r="AIT134" s="74"/>
      <c r="AIU134" s="74"/>
      <c r="AIV134" s="74"/>
      <c r="AIW134" s="74"/>
      <c r="AIX134" s="74"/>
      <c r="AIY134" s="74"/>
      <c r="AIZ134" s="74"/>
      <c r="AJA134" s="74"/>
      <c r="AJB134" s="74"/>
      <c r="AJC134" s="74"/>
      <c r="AJD134" s="74"/>
      <c r="AJE134" s="74"/>
      <c r="AJF134" s="74"/>
      <c r="AJG134" s="74"/>
      <c r="AJH134" s="74"/>
      <c r="AJI134" s="74"/>
      <c r="AJJ134" s="74"/>
      <c r="AJK134" s="74"/>
      <c r="AJL134" s="74"/>
      <c r="AJM134" s="74"/>
      <c r="AJN134" s="74"/>
      <c r="AJO134" s="74"/>
      <c r="AJP134" s="74"/>
      <c r="AJQ134" s="74"/>
      <c r="AJR134" s="74"/>
      <c r="AJS134" s="74"/>
      <c r="AJT134" s="74"/>
      <c r="AJU134" s="74"/>
      <c r="AJV134" s="74"/>
      <c r="AJW134" s="74"/>
      <c r="AJX134" s="74"/>
      <c r="AJY134" s="74"/>
      <c r="AJZ134" s="74"/>
      <c r="AKA134" s="74"/>
      <c r="AKB134" s="74"/>
      <c r="AKC134" s="74"/>
      <c r="AKD134" s="74"/>
      <c r="AKE134" s="74"/>
      <c r="AKF134" s="74"/>
      <c r="AKG134" s="74"/>
      <c r="AKH134" s="74"/>
      <c r="AKI134" s="74"/>
      <c r="AKJ134" s="74"/>
      <c r="AKK134" s="74"/>
      <c r="AKL134" s="74"/>
      <c r="AKM134" s="74"/>
      <c r="AKN134" s="74"/>
      <c r="AKO134" s="74"/>
      <c r="AKP134" s="74"/>
      <c r="AKQ134" s="74"/>
      <c r="AKR134" s="74"/>
      <c r="AKS134" s="74"/>
      <c r="AKT134" s="74"/>
      <c r="AKU134" s="74"/>
      <c r="AKV134" s="74"/>
      <c r="AKW134" s="74"/>
      <c r="AKX134" s="74"/>
      <c r="AKY134" s="74"/>
      <c r="AKZ134" s="74"/>
      <c r="ALA134" s="74"/>
      <c r="ALB134" s="74"/>
      <c r="ALC134" s="74"/>
      <c r="ALD134" s="74"/>
      <c r="ALE134" s="74"/>
      <c r="ALF134" s="74"/>
      <c r="ALG134" s="74"/>
      <c r="ALH134" s="74"/>
      <c r="ALI134" s="74"/>
      <c r="ALJ134" s="74"/>
      <c r="ALK134" s="74"/>
      <c r="ALL134" s="74"/>
      <c r="ALM134" s="74"/>
      <c r="ALN134" s="74"/>
      <c r="ALO134" s="74"/>
      <c r="ALP134" s="74"/>
      <c r="ALQ134" s="74"/>
      <c r="ALR134" s="74"/>
      <c r="ALS134" s="74"/>
      <c r="ALT134" s="74"/>
      <c r="ALU134" s="74"/>
      <c r="ALV134" s="74"/>
      <c r="ALW134" s="74"/>
      <c r="ALX134" s="74"/>
      <c r="ALY134" s="74"/>
      <c r="ALZ134" s="74"/>
      <c r="AMA134" s="74"/>
      <c r="AMB134" s="74"/>
      <c r="AMC134" s="74"/>
      <c r="AMD134" s="74"/>
      <c r="AME134" s="74"/>
      <c r="AMF134" s="74"/>
      <c r="AMG134" s="74"/>
      <c r="AMH134" s="74"/>
      <c r="AMI134" s="74"/>
      <c r="AMJ134" s="74"/>
      <c r="AMK134" s="74"/>
      <c r="AML134" s="74"/>
      <c r="AMM134" s="74"/>
      <c r="AMN134" s="74"/>
      <c r="AMO134" s="74"/>
      <c r="AMP134" s="74"/>
      <c r="AMQ134" s="74"/>
      <c r="AMR134" s="74"/>
      <c r="AMS134" s="74"/>
      <c r="AMT134" s="74"/>
      <c r="AMU134" s="74"/>
      <c r="AMV134" s="74"/>
      <c r="AMW134" s="74"/>
      <c r="AMX134" s="74"/>
      <c r="AMY134" s="74"/>
      <c r="AMZ134" s="74"/>
      <c r="ANA134" s="74"/>
      <c r="ANB134" s="74"/>
      <c r="ANC134" s="74"/>
      <c r="AND134" s="74"/>
      <c r="ANE134" s="74"/>
      <c r="ANF134" s="74"/>
      <c r="ANG134" s="74"/>
      <c r="ANH134" s="74"/>
      <c r="ANI134" s="74"/>
      <c r="ANJ134" s="74"/>
      <c r="ANK134" s="74"/>
      <c r="ANL134" s="74"/>
      <c r="ANM134" s="74"/>
      <c r="ANN134" s="74"/>
      <c r="ANO134" s="74"/>
      <c r="ANP134" s="74"/>
      <c r="ANQ134" s="74"/>
      <c r="ANR134" s="74"/>
      <c r="ANS134" s="74"/>
      <c r="ANT134" s="74"/>
      <c r="ANU134" s="74"/>
      <c r="ANV134" s="74"/>
      <c r="ANW134" s="74"/>
      <c r="ANX134" s="74"/>
      <c r="ANY134" s="74"/>
      <c r="ANZ134" s="74"/>
      <c r="AOA134" s="74"/>
      <c r="AOB134" s="74"/>
      <c r="AOC134" s="74"/>
      <c r="AOD134" s="74"/>
      <c r="AOE134" s="74"/>
      <c r="AOF134" s="74"/>
      <c r="AOG134" s="74"/>
      <c r="AOH134" s="74"/>
      <c r="AOI134" s="74"/>
      <c r="AOJ134" s="74"/>
      <c r="AOK134" s="74"/>
      <c r="AOL134" s="74"/>
      <c r="AOM134" s="74"/>
      <c r="AON134" s="74"/>
      <c r="AOO134" s="74"/>
      <c r="AOP134" s="74"/>
      <c r="AOQ134" s="74"/>
      <c r="AOR134" s="74"/>
      <c r="AOS134" s="74"/>
      <c r="AOT134" s="74"/>
      <c r="AOU134" s="74"/>
      <c r="AOV134" s="74"/>
      <c r="AOW134" s="74"/>
      <c r="AOX134" s="74"/>
      <c r="AOY134" s="74"/>
      <c r="AOZ134" s="74"/>
      <c r="APA134" s="74"/>
      <c r="APB134" s="74"/>
      <c r="APC134" s="74"/>
      <c r="APD134" s="74"/>
      <c r="APE134" s="74"/>
      <c r="APF134" s="74"/>
      <c r="APG134" s="74"/>
      <c r="APH134" s="74"/>
      <c r="API134" s="74"/>
      <c r="APJ134" s="74"/>
      <c r="APK134" s="74"/>
      <c r="APL134" s="74"/>
      <c r="APM134" s="74"/>
      <c r="APN134" s="74"/>
      <c r="APO134" s="74"/>
      <c r="APP134" s="74"/>
      <c r="APQ134" s="74"/>
      <c r="APR134" s="74"/>
      <c r="APS134" s="74"/>
      <c r="APT134" s="74"/>
      <c r="APU134" s="74"/>
      <c r="APV134" s="74"/>
      <c r="APW134" s="74"/>
      <c r="APX134" s="74"/>
      <c r="APY134" s="74"/>
      <c r="APZ134" s="74"/>
      <c r="AQA134" s="74"/>
      <c r="AQB134" s="74"/>
      <c r="AQC134" s="74"/>
      <c r="AQD134" s="74"/>
      <c r="AQE134" s="74"/>
      <c r="AQF134" s="74"/>
      <c r="AQG134" s="74"/>
      <c r="AQH134" s="74"/>
      <c r="AQI134" s="74"/>
      <c r="AQJ134" s="74"/>
      <c r="AQK134" s="74"/>
      <c r="AQL134" s="74"/>
      <c r="AQM134" s="74"/>
      <c r="AQN134" s="74"/>
      <c r="AQO134" s="74"/>
      <c r="AQP134" s="74"/>
      <c r="AQQ134" s="74"/>
      <c r="AQR134" s="74"/>
      <c r="AQS134" s="74"/>
      <c r="AQT134" s="74"/>
      <c r="AQU134" s="74"/>
      <c r="AQV134" s="74"/>
      <c r="AQW134" s="74"/>
      <c r="AQX134" s="74"/>
      <c r="AQY134" s="74"/>
      <c r="AQZ134" s="74"/>
      <c r="ARA134" s="74"/>
      <c r="ARB134" s="74"/>
      <c r="ARC134" s="74"/>
      <c r="ARD134" s="74"/>
      <c r="ARE134" s="74"/>
      <c r="ARF134" s="74"/>
      <c r="ARG134" s="74"/>
      <c r="ARH134" s="74"/>
      <c r="ARI134" s="74"/>
      <c r="ARJ134" s="74"/>
      <c r="ARK134" s="74"/>
      <c r="ARL134" s="74"/>
      <c r="ARM134" s="74"/>
      <c r="ARN134" s="74"/>
      <c r="ARO134" s="74"/>
      <c r="ARP134" s="74"/>
      <c r="ARQ134" s="74"/>
      <c r="ARR134" s="74"/>
      <c r="ARS134" s="74"/>
      <c r="ART134" s="74"/>
      <c r="ARU134" s="74"/>
      <c r="ARV134" s="74"/>
      <c r="ARW134" s="74"/>
      <c r="ARX134" s="74"/>
      <c r="ARY134" s="74"/>
      <c r="ARZ134" s="74"/>
      <c r="ASA134" s="74"/>
      <c r="ASB134" s="74"/>
      <c r="ASC134" s="74"/>
      <c r="ASD134" s="74"/>
      <c r="ASE134" s="74"/>
      <c r="ASF134" s="74"/>
      <c r="ASG134" s="74"/>
      <c r="ASH134" s="74"/>
      <c r="ASI134" s="74"/>
      <c r="ASJ134" s="74"/>
      <c r="ASK134" s="74"/>
      <c r="ASL134" s="74"/>
      <c r="ASM134" s="74"/>
      <c r="ASN134" s="74"/>
      <c r="ASO134" s="74"/>
      <c r="ASP134" s="74"/>
      <c r="ASQ134" s="74"/>
      <c r="ASR134" s="74"/>
      <c r="ASS134" s="74"/>
      <c r="AST134" s="74"/>
      <c r="ASU134" s="74"/>
      <c r="ASV134" s="74"/>
      <c r="ASW134" s="74"/>
      <c r="ASX134" s="74"/>
      <c r="ASY134" s="74"/>
      <c r="ASZ134" s="74"/>
      <c r="ATA134" s="74"/>
      <c r="ATB134" s="74"/>
      <c r="ATC134" s="74"/>
      <c r="ATD134" s="74"/>
      <c r="ATE134" s="74"/>
      <c r="ATF134" s="74"/>
      <c r="ATG134" s="74"/>
      <c r="ATH134" s="74"/>
      <c r="ATI134" s="74"/>
      <c r="ATJ134" s="74"/>
      <c r="ATK134" s="74"/>
      <c r="ATL134" s="74"/>
      <c r="ATM134" s="74"/>
      <c r="ATN134" s="74"/>
      <c r="ATO134" s="74"/>
      <c r="ATP134" s="74"/>
      <c r="ATQ134" s="74"/>
      <c r="ATR134" s="74"/>
      <c r="ATS134" s="74"/>
      <c r="ATT134" s="74"/>
      <c r="ATU134" s="74"/>
      <c r="ATV134" s="74"/>
      <c r="ATW134" s="74"/>
      <c r="ATX134" s="74"/>
      <c r="ATY134" s="74"/>
      <c r="ATZ134" s="74"/>
      <c r="AUA134" s="74"/>
      <c r="AUB134" s="74"/>
      <c r="AUC134" s="74"/>
      <c r="AUD134" s="74"/>
      <c r="AUE134" s="74"/>
      <c r="AUF134" s="74"/>
      <c r="AUG134" s="74"/>
      <c r="AUH134" s="74"/>
      <c r="AUI134" s="74"/>
      <c r="AUJ134" s="74"/>
      <c r="AUK134" s="74"/>
      <c r="AUL134" s="74"/>
      <c r="AUM134" s="74"/>
      <c r="AUN134" s="74"/>
      <c r="AUO134" s="74"/>
      <c r="AUP134" s="74"/>
      <c r="AUQ134" s="74"/>
      <c r="AUR134" s="74"/>
      <c r="AUS134" s="74"/>
      <c r="AUT134" s="74"/>
      <c r="AUU134" s="74"/>
      <c r="AUV134" s="74"/>
      <c r="AUW134" s="74"/>
      <c r="AUX134" s="74"/>
      <c r="AUY134" s="74"/>
      <c r="AUZ134" s="74"/>
      <c r="AVA134" s="74"/>
      <c r="AVB134" s="74"/>
      <c r="AVC134" s="74"/>
      <c r="AVD134" s="74"/>
      <c r="AVE134" s="74"/>
      <c r="AVF134" s="74"/>
      <c r="AVG134" s="74"/>
      <c r="AVH134" s="74"/>
      <c r="AVI134" s="74"/>
      <c r="AVJ134" s="74"/>
      <c r="AVK134" s="74"/>
      <c r="AVL134" s="74"/>
      <c r="AVM134" s="74"/>
      <c r="AVN134" s="74"/>
      <c r="AVO134" s="74"/>
      <c r="AVP134" s="74"/>
      <c r="AVQ134" s="74"/>
      <c r="AVR134" s="74"/>
      <c r="AVS134" s="74"/>
      <c r="AVT134" s="74"/>
      <c r="AVU134" s="74"/>
      <c r="AVV134" s="74"/>
      <c r="AVW134" s="74"/>
      <c r="AVX134" s="74"/>
      <c r="AVY134" s="74"/>
      <c r="AVZ134" s="74"/>
      <c r="AWA134" s="74"/>
      <c r="AWB134" s="74"/>
      <c r="AWC134" s="74"/>
      <c r="AWD134" s="74"/>
      <c r="AWE134" s="74"/>
      <c r="AWF134" s="74"/>
      <c r="AWG134" s="74"/>
      <c r="AWH134" s="74"/>
      <c r="AWI134" s="74"/>
      <c r="AWJ134" s="74"/>
      <c r="AWK134" s="74"/>
      <c r="AWL134" s="74"/>
      <c r="AWM134" s="74"/>
      <c r="AWN134" s="74"/>
      <c r="AWO134" s="74"/>
      <c r="AWP134" s="74"/>
      <c r="AWQ134" s="74"/>
      <c r="AWR134" s="74"/>
      <c r="AWS134" s="74"/>
      <c r="AWT134" s="74"/>
      <c r="AWU134" s="74"/>
      <c r="AWV134" s="74"/>
      <c r="AWW134" s="74"/>
      <c r="AWX134" s="74"/>
      <c r="AWY134" s="74"/>
      <c r="AWZ134" s="74"/>
      <c r="AXA134" s="74"/>
      <c r="AXB134" s="74"/>
      <c r="AXC134" s="74"/>
      <c r="AXD134" s="74"/>
      <c r="AXE134" s="74"/>
      <c r="AXF134" s="74"/>
      <c r="AXG134" s="74"/>
      <c r="AXH134" s="74"/>
      <c r="AXI134" s="74"/>
      <c r="AXJ134" s="74"/>
      <c r="AXK134" s="74"/>
      <c r="AXL134" s="74"/>
      <c r="AXM134" s="74"/>
      <c r="AXN134" s="74"/>
      <c r="AXO134" s="74"/>
      <c r="AXP134" s="74"/>
      <c r="AXQ134" s="74"/>
      <c r="AXR134" s="74"/>
      <c r="AXS134" s="74"/>
      <c r="AXT134" s="74"/>
      <c r="AXU134" s="74"/>
      <c r="AXV134" s="74"/>
      <c r="AXW134" s="74"/>
      <c r="AXX134" s="74"/>
      <c r="AXY134" s="74"/>
      <c r="AXZ134" s="74"/>
      <c r="AYA134" s="74"/>
      <c r="AYB134" s="74"/>
      <c r="AYC134" s="74"/>
      <c r="AYD134" s="74"/>
      <c r="AYE134" s="74"/>
      <c r="AYF134" s="74"/>
      <c r="AYG134" s="74"/>
      <c r="AYH134" s="74"/>
      <c r="AYI134" s="74"/>
      <c r="AYJ134" s="74"/>
      <c r="AYK134" s="74"/>
      <c r="AYL134" s="74"/>
      <c r="AYM134" s="74"/>
      <c r="AYN134" s="74"/>
      <c r="AYO134" s="74"/>
      <c r="AYP134" s="74"/>
      <c r="AYQ134" s="74"/>
      <c r="AYR134" s="74"/>
      <c r="AYS134" s="74"/>
      <c r="AYT134" s="74"/>
      <c r="AYU134" s="74"/>
      <c r="AYV134" s="74"/>
      <c r="AYW134" s="74"/>
      <c r="AYX134" s="74"/>
      <c r="AYY134" s="74"/>
      <c r="AYZ134" s="74"/>
      <c r="AZA134" s="74"/>
      <c r="AZB134" s="74"/>
      <c r="AZC134" s="74"/>
      <c r="AZD134" s="74"/>
      <c r="AZE134" s="74"/>
      <c r="AZF134" s="74"/>
      <c r="AZG134" s="74"/>
      <c r="AZH134" s="74"/>
      <c r="AZI134" s="74"/>
      <c r="AZJ134" s="74"/>
      <c r="AZK134" s="74"/>
      <c r="AZL134" s="74"/>
      <c r="AZM134" s="74"/>
      <c r="AZN134" s="74"/>
      <c r="AZO134" s="74"/>
      <c r="AZP134" s="74"/>
      <c r="AZQ134" s="74"/>
      <c r="AZR134" s="74"/>
      <c r="AZS134" s="74"/>
      <c r="AZT134" s="74"/>
      <c r="AZU134" s="74"/>
      <c r="AZV134" s="74"/>
      <c r="AZW134" s="74"/>
      <c r="AZX134" s="74"/>
      <c r="AZY134" s="74"/>
      <c r="AZZ134" s="74"/>
      <c r="BAA134" s="74"/>
      <c r="BAB134" s="74"/>
      <c r="BAC134" s="74"/>
      <c r="BAD134" s="74"/>
      <c r="BAE134" s="74"/>
      <c r="BAF134" s="74"/>
      <c r="BAG134" s="74"/>
      <c r="BAH134" s="74"/>
      <c r="BAI134" s="74"/>
      <c r="BAJ134" s="74"/>
      <c r="BAK134" s="74"/>
      <c r="BAL134" s="74"/>
      <c r="BAM134" s="74"/>
      <c r="BAN134" s="74"/>
      <c r="BAO134" s="74"/>
      <c r="BAP134" s="74"/>
      <c r="BAQ134" s="74"/>
      <c r="BAR134" s="74"/>
      <c r="BAS134" s="74"/>
      <c r="BAT134" s="74"/>
      <c r="BAU134" s="74"/>
      <c r="BAV134" s="74"/>
      <c r="BAW134" s="74"/>
      <c r="BAX134" s="74"/>
      <c r="BAY134" s="74"/>
      <c r="BAZ134" s="74"/>
      <c r="BBA134" s="74"/>
      <c r="BBB134" s="74"/>
      <c r="BBC134" s="74"/>
      <c r="BBD134" s="74"/>
      <c r="BBE134" s="74"/>
      <c r="BBF134" s="74"/>
      <c r="BBG134" s="74"/>
      <c r="BBH134" s="74"/>
      <c r="BBI134" s="74"/>
      <c r="BBJ134" s="74"/>
      <c r="BBK134" s="74"/>
      <c r="BBL134" s="74"/>
      <c r="BBM134" s="74"/>
      <c r="BBN134" s="74"/>
      <c r="BBO134" s="74"/>
      <c r="BBP134" s="74"/>
      <c r="BBQ134" s="74"/>
      <c r="BBR134" s="74"/>
      <c r="BBS134" s="74"/>
      <c r="BBT134" s="74"/>
      <c r="BBU134" s="74"/>
      <c r="BBV134" s="74"/>
      <c r="BBW134" s="74"/>
      <c r="BBX134" s="74"/>
      <c r="BBY134" s="74"/>
      <c r="BBZ134" s="74"/>
      <c r="BCA134" s="74"/>
      <c r="BCB134" s="74"/>
      <c r="BCC134" s="74"/>
      <c r="BCD134" s="74"/>
      <c r="BCE134" s="74"/>
      <c r="BCF134" s="74"/>
      <c r="BCG134" s="74"/>
      <c r="BCH134" s="74"/>
      <c r="BCI134" s="74"/>
      <c r="BCJ134" s="74"/>
      <c r="BCK134" s="74"/>
      <c r="BCL134" s="74"/>
      <c r="BCM134" s="74"/>
      <c r="BCN134" s="74"/>
      <c r="BCO134" s="74"/>
      <c r="BCP134" s="74"/>
      <c r="BCQ134" s="74"/>
      <c r="BCR134" s="74"/>
      <c r="BCS134" s="74"/>
      <c r="BCT134" s="74"/>
      <c r="BCU134" s="74"/>
      <c r="BCV134" s="74"/>
      <c r="BCW134" s="74"/>
      <c r="BCX134" s="74"/>
      <c r="BCY134" s="74"/>
      <c r="BCZ134" s="74"/>
      <c r="BDA134" s="74"/>
      <c r="BDB134" s="74"/>
      <c r="BDC134" s="74"/>
      <c r="BDD134" s="74"/>
      <c r="BDE134" s="74"/>
      <c r="BDF134" s="74"/>
      <c r="BDG134" s="74"/>
      <c r="BDH134" s="74"/>
      <c r="BDI134" s="74"/>
      <c r="BDJ134" s="74"/>
      <c r="BDK134" s="74"/>
      <c r="BDL134" s="74"/>
      <c r="BDM134" s="74"/>
      <c r="BDN134" s="74"/>
      <c r="BDO134" s="74"/>
      <c r="BDP134" s="74"/>
      <c r="BDQ134" s="74"/>
      <c r="BDR134" s="74"/>
      <c r="BDS134" s="74"/>
      <c r="BDT134" s="74"/>
      <c r="BDU134" s="74"/>
      <c r="BDV134" s="74"/>
      <c r="BDW134" s="74"/>
      <c r="BDX134" s="74"/>
      <c r="BDY134" s="74"/>
      <c r="BDZ134" s="74"/>
      <c r="BEA134" s="74"/>
      <c r="BEB134" s="74"/>
      <c r="BEC134" s="74"/>
      <c r="BED134" s="74"/>
      <c r="BEE134" s="74"/>
      <c r="BEF134" s="74"/>
      <c r="BEG134" s="74"/>
      <c r="BEH134" s="74"/>
      <c r="BEI134" s="74"/>
      <c r="BEJ134" s="74"/>
      <c r="BEK134" s="74"/>
      <c r="BEL134" s="74"/>
      <c r="BEM134" s="74"/>
      <c r="BEN134" s="74"/>
      <c r="BEO134" s="74"/>
      <c r="BEP134" s="74"/>
      <c r="BEQ134" s="74"/>
      <c r="BER134" s="74"/>
      <c r="BES134" s="74"/>
      <c r="BET134" s="74"/>
      <c r="BEU134" s="74"/>
      <c r="BEV134" s="74"/>
      <c r="BEW134" s="74"/>
      <c r="BEX134" s="74"/>
      <c r="BEY134" s="74"/>
      <c r="BEZ134" s="74"/>
      <c r="BFA134" s="74"/>
      <c r="BFB134" s="74"/>
      <c r="BFC134" s="74"/>
      <c r="BFD134" s="74"/>
      <c r="BFE134" s="74"/>
      <c r="BFF134" s="74"/>
      <c r="BFG134" s="74"/>
      <c r="BFH134" s="74"/>
      <c r="BFI134" s="74"/>
      <c r="BFJ134" s="74"/>
      <c r="BFK134" s="74"/>
      <c r="BFL134" s="74"/>
      <c r="BFM134" s="74"/>
      <c r="BFN134" s="74"/>
      <c r="BFO134" s="74"/>
      <c r="BFP134" s="74"/>
      <c r="BFQ134" s="74"/>
      <c r="BFR134" s="74"/>
      <c r="BFS134" s="74"/>
      <c r="BFT134" s="74"/>
      <c r="BFU134" s="74"/>
      <c r="BFV134" s="74"/>
      <c r="BFW134" s="74"/>
      <c r="BFX134" s="74"/>
      <c r="BFY134" s="74"/>
      <c r="BFZ134" s="74"/>
      <c r="BGA134" s="74"/>
      <c r="BGB134" s="74"/>
      <c r="BGC134" s="74"/>
      <c r="BGD134" s="74"/>
      <c r="BGE134" s="74"/>
      <c r="BGF134" s="74"/>
      <c r="BGG134" s="74"/>
      <c r="BGH134" s="74"/>
      <c r="BGI134" s="74"/>
      <c r="BGJ134" s="74"/>
      <c r="BGK134" s="74"/>
      <c r="BGL134" s="74"/>
      <c r="BGM134" s="74"/>
      <c r="BGN134" s="74"/>
      <c r="BGO134" s="74"/>
      <c r="BGP134" s="74"/>
      <c r="BGQ134" s="74"/>
      <c r="BGR134" s="74"/>
      <c r="BGS134" s="74"/>
      <c r="BGT134" s="74"/>
      <c r="BGU134" s="74"/>
      <c r="BGV134" s="74"/>
      <c r="BGW134" s="74"/>
      <c r="BGX134" s="74"/>
      <c r="BGY134" s="74"/>
      <c r="BGZ134" s="74"/>
      <c r="BHA134" s="74"/>
      <c r="BHB134" s="74"/>
      <c r="BHC134" s="74"/>
      <c r="BHD134" s="74"/>
      <c r="BHE134" s="74"/>
      <c r="BHF134" s="74"/>
      <c r="BHG134" s="74"/>
      <c r="BHH134" s="74"/>
      <c r="BHI134" s="74"/>
      <c r="BHJ134" s="74"/>
      <c r="BHK134" s="74"/>
      <c r="BHL134" s="74"/>
      <c r="BHM134" s="74"/>
      <c r="BHN134" s="74"/>
      <c r="BHO134" s="74"/>
      <c r="BHP134" s="74"/>
      <c r="BHQ134" s="74"/>
      <c r="BHR134" s="74"/>
      <c r="BHS134" s="74"/>
      <c r="BHT134" s="74"/>
      <c r="BHU134" s="74"/>
      <c r="BHV134" s="74"/>
      <c r="BHW134" s="74"/>
      <c r="BHX134" s="74"/>
      <c r="BHY134" s="74"/>
      <c r="BHZ134" s="74"/>
      <c r="BIA134" s="74"/>
      <c r="BIB134" s="74"/>
      <c r="BIC134" s="74"/>
      <c r="BID134" s="74"/>
      <c r="BIE134" s="74"/>
      <c r="BIF134" s="74"/>
      <c r="BIG134" s="74"/>
      <c r="BIH134" s="74"/>
      <c r="BII134" s="74"/>
      <c r="BIJ134" s="74"/>
      <c r="BIK134" s="74"/>
      <c r="BIL134" s="74"/>
      <c r="BIM134" s="74"/>
      <c r="BIN134" s="74"/>
      <c r="BIO134" s="74"/>
      <c r="BIP134" s="74"/>
      <c r="BIQ134" s="74"/>
      <c r="BIR134" s="74"/>
      <c r="BIS134" s="74"/>
      <c r="BIT134" s="74"/>
      <c r="BIU134" s="74"/>
      <c r="BIV134" s="74"/>
      <c r="BIW134" s="74"/>
      <c r="BIX134" s="74"/>
      <c r="BIY134" s="74"/>
      <c r="BIZ134" s="74"/>
    </row>
    <row r="135" spans="1:1612" s="31" customFormat="1" ht="14.85" customHeight="1">
      <c r="A135" s="165" t="s">
        <v>39</v>
      </c>
      <c r="B135" s="165"/>
      <c r="C135" s="4"/>
      <c r="D135" s="4"/>
      <c r="E135" s="4"/>
      <c r="F135" s="4"/>
      <c r="G135" s="30"/>
      <c r="H135" s="30"/>
      <c r="I135" s="30"/>
      <c r="J135" s="14"/>
      <c r="K135" s="30"/>
      <c r="L135" s="57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  <c r="HP135" s="73"/>
      <c r="HQ135" s="73"/>
      <c r="HR135" s="73"/>
      <c r="HS135" s="73"/>
      <c r="HT135" s="73"/>
      <c r="HU135" s="73"/>
      <c r="HV135" s="73"/>
      <c r="HW135" s="73"/>
      <c r="HX135" s="73"/>
      <c r="HY135" s="73"/>
      <c r="HZ135" s="73"/>
      <c r="IA135" s="73"/>
      <c r="IB135" s="73"/>
      <c r="IC135" s="73"/>
      <c r="ID135" s="73"/>
      <c r="IE135" s="73"/>
      <c r="IF135" s="73"/>
      <c r="IG135" s="73"/>
      <c r="IH135" s="73"/>
      <c r="II135" s="73"/>
      <c r="IJ135" s="73"/>
      <c r="IK135" s="73"/>
      <c r="IL135" s="73"/>
      <c r="IM135" s="73"/>
      <c r="IN135" s="73"/>
      <c r="IO135" s="73"/>
      <c r="IP135" s="73"/>
      <c r="IQ135" s="73"/>
      <c r="IR135" s="73"/>
      <c r="IS135" s="73"/>
      <c r="IT135" s="73"/>
      <c r="IU135" s="73"/>
      <c r="IV135" s="73"/>
      <c r="IW135" s="73"/>
      <c r="IX135" s="73"/>
      <c r="IY135" s="73"/>
      <c r="IZ135" s="73"/>
      <c r="JA135" s="73"/>
      <c r="JB135" s="73"/>
      <c r="JC135" s="73"/>
      <c r="JD135" s="73"/>
      <c r="JE135" s="73"/>
      <c r="JF135" s="73"/>
      <c r="JG135" s="73"/>
      <c r="JH135" s="73"/>
      <c r="JI135" s="73"/>
      <c r="JJ135" s="73"/>
      <c r="JK135" s="73"/>
      <c r="JL135" s="73"/>
      <c r="JM135" s="73"/>
      <c r="JN135" s="73"/>
      <c r="JO135" s="73"/>
      <c r="JP135" s="73"/>
      <c r="JQ135" s="73"/>
      <c r="JR135" s="73"/>
      <c r="JS135" s="73"/>
      <c r="JT135" s="73"/>
      <c r="JU135" s="73"/>
      <c r="JV135" s="73"/>
      <c r="JW135" s="73"/>
      <c r="JX135" s="73"/>
      <c r="JY135" s="73"/>
      <c r="JZ135" s="73"/>
      <c r="KA135" s="73"/>
      <c r="KB135" s="73"/>
      <c r="KC135" s="73"/>
      <c r="KD135" s="73"/>
      <c r="KE135" s="73"/>
      <c r="KF135" s="73"/>
      <c r="KG135" s="73"/>
      <c r="KH135" s="73"/>
      <c r="KI135" s="73"/>
      <c r="KJ135" s="73"/>
      <c r="KK135" s="73"/>
      <c r="KL135" s="73"/>
      <c r="KM135" s="73"/>
      <c r="KN135" s="73"/>
      <c r="KO135" s="73"/>
      <c r="KP135" s="73"/>
      <c r="KQ135" s="73"/>
      <c r="KR135" s="73"/>
      <c r="KS135" s="73"/>
      <c r="KT135" s="73"/>
      <c r="KU135" s="73"/>
      <c r="KV135" s="73"/>
      <c r="KW135" s="73"/>
      <c r="KX135" s="73"/>
      <c r="KY135" s="73"/>
      <c r="KZ135" s="73"/>
      <c r="LA135" s="73"/>
      <c r="LB135" s="73"/>
      <c r="LC135" s="73"/>
      <c r="LD135" s="73"/>
      <c r="LE135" s="73"/>
      <c r="LF135" s="73"/>
      <c r="LG135" s="73"/>
      <c r="LH135" s="73"/>
      <c r="LI135" s="73"/>
      <c r="LJ135" s="73"/>
      <c r="LK135" s="73"/>
      <c r="LL135" s="73"/>
      <c r="LM135" s="73"/>
      <c r="LN135" s="73"/>
      <c r="LO135" s="73"/>
      <c r="LP135" s="73"/>
      <c r="LQ135" s="73"/>
      <c r="LR135" s="73"/>
      <c r="LS135" s="73"/>
      <c r="LT135" s="73"/>
      <c r="LU135" s="73"/>
      <c r="LV135" s="73"/>
      <c r="LW135" s="73"/>
      <c r="LX135" s="73"/>
      <c r="LY135" s="73"/>
      <c r="LZ135" s="73"/>
      <c r="MA135" s="73"/>
      <c r="MB135" s="73"/>
      <c r="MC135" s="73"/>
      <c r="MD135" s="73"/>
      <c r="ME135" s="73"/>
      <c r="MF135" s="73"/>
      <c r="MG135" s="73"/>
      <c r="MH135" s="73"/>
      <c r="MI135" s="73"/>
      <c r="MJ135" s="73"/>
      <c r="MK135" s="73"/>
      <c r="ML135" s="73"/>
      <c r="MM135" s="73"/>
      <c r="MN135" s="73"/>
      <c r="MO135" s="73"/>
      <c r="MP135" s="73"/>
      <c r="MQ135" s="73"/>
      <c r="MR135" s="73"/>
      <c r="MS135" s="73"/>
      <c r="MT135" s="73"/>
      <c r="MU135" s="73"/>
      <c r="MV135" s="73"/>
      <c r="MW135" s="73"/>
      <c r="MX135" s="73"/>
      <c r="MY135" s="73"/>
      <c r="MZ135" s="73"/>
      <c r="NA135" s="73"/>
      <c r="NB135" s="73"/>
      <c r="NC135" s="73"/>
      <c r="ND135" s="73"/>
      <c r="NE135" s="73"/>
      <c r="NF135" s="73"/>
      <c r="NG135" s="73"/>
      <c r="NH135" s="73"/>
      <c r="NI135" s="73"/>
      <c r="NJ135" s="73"/>
      <c r="NK135" s="73"/>
      <c r="NL135" s="73"/>
      <c r="NM135" s="73"/>
      <c r="NN135" s="73"/>
      <c r="NO135" s="73"/>
      <c r="NP135" s="73"/>
      <c r="NQ135" s="73"/>
      <c r="NR135" s="73"/>
      <c r="NS135" s="73"/>
      <c r="NT135" s="73"/>
      <c r="NU135" s="73"/>
      <c r="NV135" s="73"/>
      <c r="NW135" s="73"/>
      <c r="NX135" s="73"/>
      <c r="NY135" s="73"/>
      <c r="NZ135" s="73"/>
      <c r="OA135" s="73"/>
      <c r="OB135" s="73"/>
      <c r="OC135" s="73"/>
      <c r="OD135" s="73"/>
      <c r="OE135" s="73"/>
      <c r="OF135" s="73"/>
      <c r="OG135" s="73"/>
      <c r="OH135" s="73"/>
      <c r="OI135" s="73"/>
      <c r="OJ135" s="73"/>
      <c r="OK135" s="73"/>
      <c r="OL135" s="73"/>
      <c r="OM135" s="73"/>
      <c r="ON135" s="73"/>
      <c r="OO135" s="73"/>
      <c r="OP135" s="73"/>
      <c r="OQ135" s="73"/>
      <c r="OR135" s="73"/>
      <c r="OS135" s="73"/>
      <c r="OT135" s="73"/>
      <c r="OU135" s="73"/>
      <c r="OV135" s="73"/>
      <c r="OW135" s="73"/>
      <c r="OX135" s="73"/>
      <c r="OY135" s="73"/>
      <c r="OZ135" s="73"/>
      <c r="PA135" s="73"/>
      <c r="PB135" s="73"/>
      <c r="PC135" s="73"/>
      <c r="PD135" s="73"/>
      <c r="PE135" s="73"/>
      <c r="PF135" s="73"/>
      <c r="PG135" s="73"/>
      <c r="PH135" s="73"/>
      <c r="PI135" s="73"/>
      <c r="PJ135" s="73"/>
      <c r="PK135" s="73"/>
      <c r="PL135" s="73"/>
      <c r="PM135" s="73"/>
      <c r="PN135" s="73"/>
      <c r="PO135" s="73"/>
      <c r="PP135" s="73"/>
      <c r="PQ135" s="73"/>
      <c r="PR135" s="73"/>
      <c r="PS135" s="73"/>
      <c r="PT135" s="73"/>
      <c r="PU135" s="73"/>
      <c r="PV135" s="73"/>
      <c r="PW135" s="73"/>
      <c r="PX135" s="73"/>
      <c r="PY135" s="73"/>
      <c r="PZ135" s="73"/>
      <c r="QA135" s="73"/>
      <c r="QB135" s="73"/>
      <c r="QC135" s="73"/>
      <c r="QD135" s="73"/>
      <c r="QE135" s="73"/>
      <c r="QF135" s="73"/>
      <c r="QG135" s="73"/>
      <c r="QH135" s="73"/>
      <c r="QI135" s="73"/>
      <c r="QJ135" s="73"/>
      <c r="QK135" s="73"/>
      <c r="QL135" s="73"/>
      <c r="QM135" s="73"/>
      <c r="QN135" s="73"/>
      <c r="QO135" s="73"/>
      <c r="QP135" s="73"/>
      <c r="QQ135" s="73"/>
      <c r="QR135" s="73"/>
      <c r="QS135" s="73"/>
      <c r="QT135" s="73"/>
      <c r="QU135" s="73"/>
      <c r="QV135" s="73"/>
      <c r="QW135" s="73"/>
      <c r="QX135" s="73"/>
      <c r="QY135" s="73"/>
      <c r="QZ135" s="73"/>
      <c r="RA135" s="73"/>
      <c r="RB135" s="73"/>
      <c r="RC135" s="73"/>
      <c r="RD135" s="73"/>
      <c r="RE135" s="73"/>
      <c r="RF135" s="73"/>
      <c r="RG135" s="73"/>
      <c r="RH135" s="73"/>
      <c r="RI135" s="73"/>
      <c r="RJ135" s="73"/>
      <c r="RK135" s="73"/>
      <c r="RL135" s="73"/>
      <c r="RM135" s="73"/>
      <c r="RN135" s="73"/>
      <c r="RO135" s="73"/>
      <c r="RP135" s="73"/>
      <c r="RQ135" s="73"/>
      <c r="RR135" s="73"/>
      <c r="RS135" s="73"/>
      <c r="RT135" s="73"/>
      <c r="RU135" s="73"/>
      <c r="RV135" s="73"/>
      <c r="RW135" s="73"/>
      <c r="RX135" s="73"/>
      <c r="RY135" s="73"/>
      <c r="RZ135" s="73"/>
      <c r="SA135" s="73"/>
      <c r="SB135" s="73"/>
      <c r="SC135" s="73"/>
      <c r="SD135" s="73"/>
      <c r="SE135" s="73"/>
      <c r="SF135" s="73"/>
      <c r="SG135" s="73"/>
      <c r="SH135" s="73"/>
      <c r="SI135" s="73"/>
      <c r="SJ135" s="73"/>
      <c r="SK135" s="73"/>
      <c r="SL135" s="73"/>
      <c r="SM135" s="73"/>
      <c r="SN135" s="73"/>
      <c r="SO135" s="73"/>
      <c r="SP135" s="73"/>
      <c r="SQ135" s="73"/>
      <c r="SR135" s="73"/>
      <c r="SS135" s="73"/>
      <c r="ST135" s="73"/>
      <c r="SU135" s="73"/>
      <c r="SV135" s="73"/>
      <c r="SW135" s="73"/>
      <c r="SX135" s="73"/>
      <c r="SY135" s="73"/>
      <c r="SZ135" s="73"/>
      <c r="TA135" s="73"/>
      <c r="TB135" s="73"/>
      <c r="TC135" s="73"/>
      <c r="TD135" s="73"/>
      <c r="TE135" s="73"/>
      <c r="TF135" s="73"/>
      <c r="TG135" s="73"/>
      <c r="TH135" s="73"/>
      <c r="TI135" s="73"/>
      <c r="TJ135" s="73"/>
      <c r="TK135" s="73"/>
      <c r="TL135" s="73"/>
      <c r="TM135" s="73"/>
      <c r="TN135" s="73"/>
      <c r="TO135" s="73"/>
      <c r="TP135" s="73"/>
      <c r="TQ135" s="73"/>
      <c r="TR135" s="73"/>
      <c r="TS135" s="73"/>
      <c r="TT135" s="73"/>
      <c r="TU135" s="73"/>
      <c r="TV135" s="73"/>
      <c r="TW135" s="73"/>
      <c r="TX135" s="73"/>
      <c r="TY135" s="73"/>
      <c r="TZ135" s="73"/>
      <c r="UA135" s="73"/>
      <c r="UB135" s="73"/>
      <c r="UC135" s="73"/>
      <c r="UD135" s="73"/>
      <c r="UE135" s="73"/>
      <c r="UF135" s="73"/>
      <c r="UG135" s="73"/>
      <c r="UH135" s="73"/>
      <c r="UI135" s="73"/>
      <c r="UJ135" s="73"/>
      <c r="UK135" s="73"/>
      <c r="UL135" s="73"/>
      <c r="UM135" s="73"/>
      <c r="UN135" s="73"/>
      <c r="UO135" s="73"/>
      <c r="UP135" s="73"/>
      <c r="UQ135" s="73"/>
      <c r="UR135" s="73"/>
      <c r="US135" s="73"/>
      <c r="UT135" s="73"/>
      <c r="UU135" s="73"/>
      <c r="UV135" s="73"/>
      <c r="UW135" s="73"/>
      <c r="UX135" s="73"/>
      <c r="UY135" s="73"/>
      <c r="UZ135" s="73"/>
      <c r="VA135" s="73"/>
      <c r="VB135" s="73"/>
      <c r="VC135" s="73"/>
      <c r="VD135" s="73"/>
      <c r="VE135" s="73"/>
      <c r="VF135" s="73"/>
      <c r="VG135" s="73"/>
      <c r="VH135" s="73"/>
      <c r="VI135" s="73"/>
      <c r="VJ135" s="73"/>
      <c r="VK135" s="73"/>
      <c r="VL135" s="73"/>
      <c r="VM135" s="73"/>
      <c r="VN135" s="73"/>
      <c r="VO135" s="73"/>
      <c r="VP135" s="73"/>
      <c r="VQ135" s="73"/>
      <c r="VR135" s="73"/>
      <c r="VS135" s="73"/>
      <c r="VT135" s="73"/>
      <c r="VU135" s="73"/>
      <c r="VV135" s="73"/>
      <c r="VW135" s="73"/>
      <c r="VX135" s="73"/>
      <c r="VY135" s="73"/>
      <c r="VZ135" s="73"/>
      <c r="WA135" s="73"/>
      <c r="WB135" s="73"/>
      <c r="WC135" s="73"/>
      <c r="WD135" s="73"/>
      <c r="WE135" s="73"/>
      <c r="WF135" s="73"/>
      <c r="WG135" s="73"/>
      <c r="WH135" s="73"/>
      <c r="WI135" s="73"/>
      <c r="WJ135" s="73"/>
      <c r="WK135" s="73"/>
      <c r="WL135" s="73"/>
      <c r="WM135" s="73"/>
      <c r="WN135" s="73"/>
      <c r="WO135" s="73"/>
      <c r="WP135" s="73"/>
      <c r="WQ135" s="73"/>
      <c r="WR135" s="73"/>
      <c r="WS135" s="73"/>
      <c r="WT135" s="73"/>
      <c r="WU135" s="73"/>
      <c r="WV135" s="73"/>
      <c r="WW135" s="73"/>
      <c r="WX135" s="73"/>
      <c r="WY135" s="73"/>
      <c r="WZ135" s="73"/>
      <c r="XA135" s="73"/>
      <c r="XB135" s="73"/>
      <c r="XC135" s="73"/>
      <c r="XD135" s="73"/>
      <c r="XE135" s="73"/>
      <c r="XF135" s="73"/>
      <c r="XG135" s="73"/>
      <c r="XH135" s="73"/>
      <c r="XI135" s="73"/>
      <c r="XJ135" s="73"/>
      <c r="XK135" s="73"/>
      <c r="XL135" s="73"/>
      <c r="XM135" s="73"/>
      <c r="XN135" s="73"/>
      <c r="XO135" s="73"/>
      <c r="XP135" s="73"/>
      <c r="XQ135" s="73"/>
      <c r="XR135" s="73"/>
      <c r="XS135" s="73"/>
      <c r="XT135" s="73"/>
      <c r="XU135" s="73"/>
      <c r="XV135" s="73"/>
      <c r="XW135" s="73"/>
      <c r="XX135" s="73"/>
      <c r="XY135" s="73"/>
      <c r="XZ135" s="73"/>
      <c r="YA135" s="73"/>
      <c r="YB135" s="73"/>
      <c r="YC135" s="73"/>
      <c r="YD135" s="73"/>
      <c r="YE135" s="73"/>
      <c r="YF135" s="73"/>
      <c r="YG135" s="73"/>
      <c r="YH135" s="73"/>
      <c r="YI135" s="73"/>
      <c r="YJ135" s="73"/>
      <c r="YK135" s="73"/>
      <c r="YL135" s="73"/>
      <c r="YM135" s="73"/>
      <c r="YN135" s="73"/>
      <c r="YO135" s="73"/>
      <c r="YP135" s="73"/>
      <c r="YQ135" s="73"/>
      <c r="YR135" s="73"/>
      <c r="YS135" s="73"/>
      <c r="YT135" s="73"/>
      <c r="YU135" s="73"/>
      <c r="YV135" s="73"/>
      <c r="YW135" s="73"/>
      <c r="YX135" s="73"/>
      <c r="YY135" s="73"/>
      <c r="YZ135" s="73"/>
      <c r="ZA135" s="73"/>
      <c r="ZB135" s="73"/>
      <c r="ZC135" s="73"/>
      <c r="ZD135" s="73"/>
      <c r="ZE135" s="73"/>
      <c r="ZF135" s="73"/>
      <c r="ZG135" s="73"/>
      <c r="ZH135" s="73"/>
      <c r="ZI135" s="73"/>
      <c r="ZJ135" s="73"/>
      <c r="ZK135" s="73"/>
      <c r="ZL135" s="73"/>
      <c r="ZM135" s="73"/>
      <c r="ZN135" s="73"/>
      <c r="ZO135" s="73"/>
      <c r="ZP135" s="73"/>
      <c r="ZQ135" s="73"/>
      <c r="ZR135" s="73"/>
      <c r="ZS135" s="73"/>
      <c r="ZT135" s="73"/>
      <c r="ZU135" s="73"/>
      <c r="ZV135" s="73"/>
      <c r="ZW135" s="73"/>
      <c r="ZX135" s="73"/>
      <c r="ZY135" s="73"/>
      <c r="ZZ135" s="73"/>
      <c r="AAA135" s="73"/>
      <c r="AAB135" s="73"/>
      <c r="AAC135" s="73"/>
      <c r="AAD135" s="73"/>
      <c r="AAE135" s="73"/>
      <c r="AAF135" s="73"/>
      <c r="AAG135" s="73"/>
      <c r="AAH135" s="73"/>
      <c r="AAI135" s="73"/>
      <c r="AAJ135" s="73"/>
      <c r="AAK135" s="73"/>
      <c r="AAL135" s="73"/>
      <c r="AAM135" s="73"/>
      <c r="AAN135" s="73"/>
      <c r="AAO135" s="73"/>
      <c r="AAP135" s="73"/>
      <c r="AAQ135" s="73"/>
      <c r="AAR135" s="73"/>
      <c r="AAS135" s="73"/>
      <c r="AAT135" s="73"/>
      <c r="AAU135" s="73"/>
      <c r="AAV135" s="73"/>
      <c r="AAW135" s="73"/>
      <c r="AAX135" s="73"/>
      <c r="AAY135" s="73"/>
      <c r="AAZ135" s="73"/>
      <c r="ABA135" s="73"/>
      <c r="ABB135" s="73"/>
      <c r="ABC135" s="73"/>
      <c r="ABD135" s="73"/>
      <c r="ABE135" s="73"/>
      <c r="ABF135" s="73"/>
      <c r="ABG135" s="73"/>
      <c r="ABH135" s="73"/>
      <c r="ABI135" s="73"/>
      <c r="ABJ135" s="73"/>
      <c r="ABK135" s="73"/>
      <c r="ABL135" s="73"/>
      <c r="ABM135" s="73"/>
      <c r="ABN135" s="73"/>
      <c r="ABO135" s="73"/>
      <c r="ABP135" s="73"/>
      <c r="ABQ135" s="73"/>
      <c r="ABR135" s="73"/>
      <c r="ABS135" s="73"/>
      <c r="ABT135" s="73"/>
      <c r="ABU135" s="73"/>
      <c r="ABV135" s="73"/>
      <c r="ABW135" s="73"/>
      <c r="ABX135" s="73"/>
      <c r="ABY135" s="73"/>
      <c r="ABZ135" s="73"/>
      <c r="ACA135" s="73"/>
      <c r="ACB135" s="73"/>
      <c r="ACC135" s="73"/>
      <c r="ACD135" s="73"/>
      <c r="ACE135" s="73"/>
      <c r="ACF135" s="73"/>
      <c r="ACG135" s="73"/>
      <c r="ACH135" s="73"/>
      <c r="ACI135" s="73"/>
      <c r="ACJ135" s="73"/>
      <c r="ACK135" s="73"/>
      <c r="ACL135" s="73"/>
      <c r="ACM135" s="73"/>
      <c r="ACN135" s="73"/>
      <c r="ACO135" s="73"/>
      <c r="ACP135" s="73"/>
      <c r="ACQ135" s="73"/>
      <c r="ACR135" s="73"/>
      <c r="ACS135" s="73"/>
      <c r="ACT135" s="73"/>
      <c r="ACU135" s="73"/>
      <c r="ACV135" s="73"/>
      <c r="ACW135" s="73"/>
      <c r="ACX135" s="73"/>
      <c r="ACY135" s="73"/>
      <c r="ACZ135" s="73"/>
      <c r="ADA135" s="73"/>
      <c r="ADB135" s="73"/>
      <c r="ADC135" s="73"/>
      <c r="ADD135" s="73"/>
      <c r="ADE135" s="73"/>
      <c r="ADF135" s="73"/>
      <c r="ADG135" s="73"/>
      <c r="ADH135" s="73"/>
      <c r="ADI135" s="73"/>
      <c r="ADJ135" s="73"/>
      <c r="ADK135" s="73"/>
      <c r="ADL135" s="73"/>
      <c r="ADM135" s="73"/>
      <c r="ADN135" s="73"/>
      <c r="ADO135" s="73"/>
      <c r="ADP135" s="73"/>
      <c r="ADQ135" s="73"/>
      <c r="ADR135" s="73"/>
      <c r="ADS135" s="73"/>
      <c r="ADT135" s="73"/>
      <c r="ADU135" s="73"/>
      <c r="ADV135" s="73"/>
      <c r="ADW135" s="73"/>
      <c r="ADX135" s="73"/>
      <c r="ADY135" s="73"/>
      <c r="ADZ135" s="73"/>
      <c r="AEA135" s="73"/>
      <c r="AEB135" s="73"/>
      <c r="AEC135" s="73"/>
      <c r="AED135" s="73"/>
      <c r="AEE135" s="73"/>
      <c r="AEF135" s="73"/>
      <c r="AEG135" s="73"/>
      <c r="AEH135" s="73"/>
      <c r="AEI135" s="73"/>
      <c r="AEJ135" s="73"/>
      <c r="AEK135" s="73"/>
      <c r="AEL135" s="73"/>
      <c r="AEM135" s="73"/>
      <c r="AEN135" s="73"/>
      <c r="AEO135" s="73"/>
      <c r="AEP135" s="73"/>
      <c r="AEQ135" s="73"/>
      <c r="AER135" s="73"/>
      <c r="AES135" s="73"/>
      <c r="AET135" s="73"/>
      <c r="AEU135" s="73"/>
      <c r="AEV135" s="73"/>
      <c r="AEW135" s="73"/>
      <c r="AEX135" s="73"/>
      <c r="AEY135" s="73"/>
      <c r="AEZ135" s="73"/>
      <c r="AFA135" s="73"/>
      <c r="AFB135" s="73"/>
      <c r="AFC135" s="73"/>
      <c r="AFD135" s="73"/>
      <c r="AFE135" s="73"/>
      <c r="AFF135" s="73"/>
      <c r="AFG135" s="73"/>
      <c r="AFH135" s="73"/>
      <c r="AFI135" s="73"/>
      <c r="AFJ135" s="73"/>
      <c r="AFK135" s="73"/>
      <c r="AFL135" s="73"/>
      <c r="AFM135" s="73"/>
      <c r="AFN135" s="73"/>
      <c r="AFO135" s="73"/>
      <c r="AFP135" s="73"/>
      <c r="AFQ135" s="73"/>
      <c r="AFR135" s="73"/>
      <c r="AFS135" s="73"/>
      <c r="AFT135" s="73"/>
      <c r="AFU135" s="73"/>
      <c r="AFV135" s="73"/>
      <c r="AFW135" s="73"/>
      <c r="AFX135" s="73"/>
      <c r="AFY135" s="73"/>
      <c r="AFZ135" s="73"/>
      <c r="AGA135" s="73"/>
      <c r="AGB135" s="73"/>
      <c r="AGC135" s="73"/>
      <c r="AGD135" s="73"/>
      <c r="AGE135" s="73"/>
      <c r="AGF135" s="73"/>
      <c r="AGG135" s="73"/>
      <c r="AGH135" s="73"/>
      <c r="AGI135" s="73"/>
      <c r="AGJ135" s="73"/>
      <c r="AGK135" s="73"/>
      <c r="AGL135" s="73"/>
      <c r="AGM135" s="73"/>
      <c r="AGN135" s="73"/>
      <c r="AGO135" s="73"/>
      <c r="AGP135" s="73"/>
      <c r="AGQ135" s="73"/>
      <c r="AGR135" s="73"/>
      <c r="AGS135" s="73"/>
      <c r="AGT135" s="73"/>
      <c r="AGU135" s="73"/>
      <c r="AGV135" s="73"/>
      <c r="AGW135" s="73"/>
      <c r="AGX135" s="73"/>
      <c r="AGY135" s="73"/>
      <c r="AGZ135" s="73"/>
      <c r="AHA135" s="73"/>
      <c r="AHB135" s="73"/>
      <c r="AHC135" s="73"/>
      <c r="AHD135" s="73"/>
      <c r="AHE135" s="73"/>
      <c r="AHF135" s="73"/>
      <c r="AHG135" s="73"/>
      <c r="AHH135" s="73"/>
      <c r="AHI135" s="73"/>
      <c r="AHJ135" s="73"/>
      <c r="AHK135" s="73"/>
      <c r="AHL135" s="73"/>
      <c r="AHM135" s="73"/>
      <c r="AHN135" s="73"/>
      <c r="AHO135" s="73"/>
      <c r="AHP135" s="73"/>
      <c r="AHQ135" s="73"/>
      <c r="AHR135" s="73"/>
      <c r="AHS135" s="73"/>
      <c r="AHT135" s="73"/>
      <c r="AHU135" s="73"/>
      <c r="AHV135" s="73"/>
      <c r="AHW135" s="73"/>
      <c r="AHX135" s="73"/>
      <c r="AHY135" s="73"/>
      <c r="AHZ135" s="73"/>
      <c r="AIA135" s="73"/>
      <c r="AIB135" s="73"/>
      <c r="AIC135" s="73"/>
      <c r="AID135" s="73"/>
      <c r="AIE135" s="73"/>
      <c r="AIF135" s="73"/>
      <c r="AIG135" s="73"/>
      <c r="AIH135" s="73"/>
      <c r="AII135" s="73"/>
      <c r="AIJ135" s="73"/>
      <c r="AIK135" s="73"/>
      <c r="AIL135" s="73"/>
      <c r="AIM135" s="73"/>
      <c r="AIN135" s="73"/>
      <c r="AIO135" s="73"/>
      <c r="AIP135" s="73"/>
      <c r="AIQ135" s="73"/>
      <c r="AIR135" s="73"/>
      <c r="AIS135" s="73"/>
      <c r="AIT135" s="73"/>
      <c r="AIU135" s="73"/>
      <c r="AIV135" s="73"/>
      <c r="AIW135" s="73"/>
      <c r="AIX135" s="73"/>
      <c r="AIY135" s="73"/>
      <c r="AIZ135" s="73"/>
      <c r="AJA135" s="73"/>
      <c r="AJB135" s="73"/>
      <c r="AJC135" s="73"/>
      <c r="AJD135" s="73"/>
      <c r="AJE135" s="73"/>
      <c r="AJF135" s="73"/>
      <c r="AJG135" s="73"/>
      <c r="AJH135" s="73"/>
      <c r="AJI135" s="73"/>
      <c r="AJJ135" s="73"/>
      <c r="AJK135" s="73"/>
      <c r="AJL135" s="73"/>
      <c r="AJM135" s="73"/>
      <c r="AJN135" s="73"/>
      <c r="AJO135" s="73"/>
      <c r="AJP135" s="73"/>
      <c r="AJQ135" s="73"/>
      <c r="AJR135" s="73"/>
      <c r="AJS135" s="73"/>
      <c r="AJT135" s="73"/>
      <c r="AJU135" s="73"/>
      <c r="AJV135" s="73"/>
      <c r="AJW135" s="73"/>
      <c r="AJX135" s="73"/>
      <c r="AJY135" s="73"/>
      <c r="AJZ135" s="73"/>
      <c r="AKA135" s="73"/>
      <c r="AKB135" s="73"/>
      <c r="AKC135" s="73"/>
      <c r="AKD135" s="73"/>
      <c r="AKE135" s="73"/>
      <c r="AKF135" s="73"/>
      <c r="AKG135" s="73"/>
      <c r="AKH135" s="73"/>
      <c r="AKI135" s="73"/>
      <c r="AKJ135" s="73"/>
      <c r="AKK135" s="73"/>
      <c r="AKL135" s="73"/>
      <c r="AKM135" s="73"/>
      <c r="AKN135" s="73"/>
      <c r="AKO135" s="73"/>
      <c r="AKP135" s="73"/>
      <c r="AKQ135" s="73"/>
      <c r="AKR135" s="73"/>
      <c r="AKS135" s="73"/>
      <c r="AKT135" s="73"/>
      <c r="AKU135" s="73"/>
      <c r="AKV135" s="73"/>
      <c r="AKW135" s="73"/>
      <c r="AKX135" s="73"/>
      <c r="AKY135" s="73"/>
      <c r="AKZ135" s="73"/>
      <c r="ALA135" s="73"/>
      <c r="ALB135" s="73"/>
      <c r="ALC135" s="73"/>
      <c r="ALD135" s="73"/>
      <c r="ALE135" s="73"/>
      <c r="ALF135" s="73"/>
      <c r="ALG135" s="73"/>
      <c r="ALH135" s="73"/>
      <c r="ALI135" s="73"/>
      <c r="ALJ135" s="73"/>
      <c r="ALK135" s="73"/>
      <c r="ALL135" s="73"/>
      <c r="ALM135" s="73"/>
      <c r="ALN135" s="73"/>
      <c r="ALO135" s="73"/>
      <c r="ALP135" s="73"/>
      <c r="ALQ135" s="73"/>
      <c r="ALR135" s="73"/>
      <c r="ALS135" s="73"/>
      <c r="ALT135" s="73"/>
      <c r="ALU135" s="73"/>
      <c r="ALV135" s="73"/>
      <c r="ALW135" s="73"/>
      <c r="ALX135" s="73"/>
      <c r="ALY135" s="73"/>
      <c r="ALZ135" s="73"/>
      <c r="AMA135" s="73"/>
      <c r="AMB135" s="73"/>
      <c r="AMC135" s="73"/>
      <c r="AMD135" s="73"/>
      <c r="AME135" s="73"/>
      <c r="AMF135" s="73"/>
      <c r="AMG135" s="73"/>
      <c r="AMH135" s="73"/>
      <c r="AMI135" s="73"/>
      <c r="AMJ135" s="73"/>
      <c r="AMK135" s="73"/>
      <c r="AML135" s="73"/>
      <c r="AMM135" s="73"/>
      <c r="AMN135" s="73"/>
      <c r="AMO135" s="73"/>
      <c r="AMP135" s="73"/>
      <c r="AMQ135" s="73"/>
      <c r="AMR135" s="73"/>
      <c r="AMS135" s="73"/>
      <c r="AMT135" s="73"/>
      <c r="AMU135" s="73"/>
      <c r="AMV135" s="73"/>
      <c r="AMW135" s="73"/>
      <c r="AMX135" s="73"/>
      <c r="AMY135" s="73"/>
      <c r="AMZ135" s="73"/>
      <c r="ANA135" s="73"/>
      <c r="ANB135" s="73"/>
      <c r="ANC135" s="73"/>
      <c r="AND135" s="73"/>
      <c r="ANE135" s="73"/>
      <c r="ANF135" s="73"/>
      <c r="ANG135" s="73"/>
      <c r="ANH135" s="73"/>
      <c r="ANI135" s="73"/>
      <c r="ANJ135" s="73"/>
      <c r="ANK135" s="73"/>
      <c r="ANL135" s="73"/>
      <c r="ANM135" s="73"/>
      <c r="ANN135" s="73"/>
      <c r="ANO135" s="73"/>
      <c r="ANP135" s="73"/>
      <c r="ANQ135" s="73"/>
      <c r="ANR135" s="73"/>
      <c r="ANS135" s="73"/>
      <c r="ANT135" s="73"/>
      <c r="ANU135" s="73"/>
      <c r="ANV135" s="73"/>
      <c r="ANW135" s="73"/>
      <c r="ANX135" s="73"/>
      <c r="ANY135" s="73"/>
      <c r="ANZ135" s="73"/>
      <c r="AOA135" s="73"/>
      <c r="AOB135" s="73"/>
      <c r="AOC135" s="73"/>
      <c r="AOD135" s="73"/>
      <c r="AOE135" s="73"/>
      <c r="AOF135" s="73"/>
      <c r="AOG135" s="73"/>
      <c r="AOH135" s="73"/>
      <c r="AOI135" s="73"/>
      <c r="AOJ135" s="73"/>
      <c r="AOK135" s="73"/>
      <c r="AOL135" s="73"/>
      <c r="AOM135" s="73"/>
      <c r="AON135" s="73"/>
      <c r="AOO135" s="73"/>
      <c r="AOP135" s="73"/>
      <c r="AOQ135" s="73"/>
      <c r="AOR135" s="73"/>
      <c r="AOS135" s="73"/>
      <c r="AOT135" s="73"/>
      <c r="AOU135" s="73"/>
      <c r="AOV135" s="73"/>
      <c r="AOW135" s="73"/>
      <c r="AOX135" s="73"/>
      <c r="AOY135" s="73"/>
      <c r="AOZ135" s="73"/>
      <c r="APA135" s="73"/>
      <c r="APB135" s="73"/>
      <c r="APC135" s="73"/>
      <c r="APD135" s="73"/>
      <c r="APE135" s="73"/>
      <c r="APF135" s="73"/>
      <c r="APG135" s="73"/>
      <c r="APH135" s="73"/>
      <c r="API135" s="73"/>
      <c r="APJ135" s="73"/>
      <c r="APK135" s="73"/>
      <c r="APL135" s="73"/>
      <c r="APM135" s="73"/>
      <c r="APN135" s="73"/>
      <c r="APO135" s="73"/>
      <c r="APP135" s="73"/>
      <c r="APQ135" s="73"/>
      <c r="APR135" s="73"/>
      <c r="APS135" s="73"/>
      <c r="APT135" s="73"/>
      <c r="APU135" s="73"/>
      <c r="APV135" s="73"/>
      <c r="APW135" s="73"/>
      <c r="APX135" s="73"/>
      <c r="APY135" s="73"/>
      <c r="APZ135" s="73"/>
      <c r="AQA135" s="73"/>
      <c r="AQB135" s="73"/>
      <c r="AQC135" s="73"/>
      <c r="AQD135" s="73"/>
      <c r="AQE135" s="73"/>
      <c r="AQF135" s="73"/>
      <c r="AQG135" s="73"/>
      <c r="AQH135" s="73"/>
      <c r="AQI135" s="73"/>
      <c r="AQJ135" s="73"/>
      <c r="AQK135" s="73"/>
      <c r="AQL135" s="73"/>
      <c r="AQM135" s="73"/>
      <c r="AQN135" s="73"/>
      <c r="AQO135" s="73"/>
      <c r="AQP135" s="73"/>
      <c r="AQQ135" s="73"/>
      <c r="AQR135" s="73"/>
      <c r="AQS135" s="73"/>
      <c r="AQT135" s="73"/>
      <c r="AQU135" s="73"/>
      <c r="AQV135" s="73"/>
      <c r="AQW135" s="73"/>
      <c r="AQX135" s="73"/>
      <c r="AQY135" s="73"/>
      <c r="AQZ135" s="73"/>
      <c r="ARA135" s="73"/>
      <c r="ARB135" s="73"/>
      <c r="ARC135" s="73"/>
      <c r="ARD135" s="73"/>
      <c r="ARE135" s="73"/>
      <c r="ARF135" s="73"/>
      <c r="ARG135" s="73"/>
      <c r="ARH135" s="73"/>
      <c r="ARI135" s="73"/>
      <c r="ARJ135" s="73"/>
      <c r="ARK135" s="73"/>
      <c r="ARL135" s="73"/>
      <c r="ARM135" s="73"/>
      <c r="ARN135" s="73"/>
      <c r="ARO135" s="73"/>
      <c r="ARP135" s="73"/>
      <c r="ARQ135" s="73"/>
      <c r="ARR135" s="73"/>
      <c r="ARS135" s="73"/>
      <c r="ART135" s="73"/>
      <c r="ARU135" s="73"/>
      <c r="ARV135" s="73"/>
      <c r="ARW135" s="73"/>
      <c r="ARX135" s="73"/>
      <c r="ARY135" s="73"/>
      <c r="ARZ135" s="73"/>
      <c r="ASA135" s="73"/>
      <c r="ASB135" s="73"/>
      <c r="ASC135" s="73"/>
      <c r="ASD135" s="73"/>
      <c r="ASE135" s="73"/>
      <c r="ASF135" s="73"/>
      <c r="ASG135" s="73"/>
      <c r="ASH135" s="73"/>
      <c r="ASI135" s="73"/>
      <c r="ASJ135" s="73"/>
      <c r="ASK135" s="73"/>
      <c r="ASL135" s="73"/>
      <c r="ASM135" s="73"/>
      <c r="ASN135" s="73"/>
      <c r="ASO135" s="73"/>
      <c r="ASP135" s="73"/>
      <c r="ASQ135" s="73"/>
      <c r="ASR135" s="73"/>
      <c r="ASS135" s="73"/>
      <c r="AST135" s="73"/>
      <c r="ASU135" s="73"/>
      <c r="ASV135" s="73"/>
      <c r="ASW135" s="73"/>
      <c r="ASX135" s="73"/>
      <c r="ASY135" s="73"/>
      <c r="ASZ135" s="73"/>
      <c r="ATA135" s="73"/>
      <c r="ATB135" s="73"/>
      <c r="ATC135" s="73"/>
      <c r="ATD135" s="73"/>
      <c r="ATE135" s="73"/>
      <c r="ATF135" s="73"/>
      <c r="ATG135" s="73"/>
      <c r="ATH135" s="73"/>
      <c r="ATI135" s="73"/>
      <c r="ATJ135" s="73"/>
      <c r="ATK135" s="73"/>
      <c r="ATL135" s="73"/>
      <c r="ATM135" s="73"/>
      <c r="ATN135" s="73"/>
      <c r="ATO135" s="73"/>
      <c r="ATP135" s="73"/>
      <c r="ATQ135" s="73"/>
      <c r="ATR135" s="73"/>
      <c r="ATS135" s="73"/>
      <c r="ATT135" s="73"/>
      <c r="ATU135" s="73"/>
      <c r="ATV135" s="73"/>
      <c r="ATW135" s="73"/>
      <c r="ATX135" s="73"/>
      <c r="ATY135" s="73"/>
      <c r="ATZ135" s="73"/>
      <c r="AUA135" s="73"/>
      <c r="AUB135" s="73"/>
      <c r="AUC135" s="73"/>
      <c r="AUD135" s="73"/>
      <c r="AUE135" s="73"/>
      <c r="AUF135" s="73"/>
      <c r="AUG135" s="73"/>
      <c r="AUH135" s="73"/>
      <c r="AUI135" s="73"/>
      <c r="AUJ135" s="73"/>
      <c r="AUK135" s="73"/>
      <c r="AUL135" s="73"/>
      <c r="AUM135" s="73"/>
      <c r="AUN135" s="73"/>
      <c r="AUO135" s="73"/>
      <c r="AUP135" s="73"/>
      <c r="AUQ135" s="73"/>
      <c r="AUR135" s="73"/>
      <c r="AUS135" s="73"/>
      <c r="AUT135" s="73"/>
      <c r="AUU135" s="73"/>
      <c r="AUV135" s="73"/>
      <c r="AUW135" s="73"/>
      <c r="AUX135" s="73"/>
      <c r="AUY135" s="73"/>
      <c r="AUZ135" s="73"/>
      <c r="AVA135" s="73"/>
      <c r="AVB135" s="73"/>
      <c r="AVC135" s="73"/>
      <c r="AVD135" s="73"/>
      <c r="AVE135" s="73"/>
      <c r="AVF135" s="73"/>
      <c r="AVG135" s="73"/>
      <c r="AVH135" s="73"/>
      <c r="AVI135" s="73"/>
      <c r="AVJ135" s="73"/>
      <c r="AVK135" s="73"/>
      <c r="AVL135" s="73"/>
      <c r="AVM135" s="73"/>
      <c r="AVN135" s="73"/>
      <c r="AVO135" s="73"/>
      <c r="AVP135" s="73"/>
      <c r="AVQ135" s="73"/>
      <c r="AVR135" s="73"/>
      <c r="AVS135" s="73"/>
      <c r="AVT135" s="73"/>
      <c r="AVU135" s="73"/>
      <c r="AVV135" s="73"/>
      <c r="AVW135" s="73"/>
      <c r="AVX135" s="73"/>
      <c r="AVY135" s="73"/>
      <c r="AVZ135" s="73"/>
      <c r="AWA135" s="73"/>
      <c r="AWB135" s="73"/>
      <c r="AWC135" s="73"/>
      <c r="AWD135" s="73"/>
      <c r="AWE135" s="73"/>
      <c r="AWF135" s="73"/>
      <c r="AWG135" s="73"/>
      <c r="AWH135" s="73"/>
      <c r="AWI135" s="73"/>
      <c r="AWJ135" s="73"/>
      <c r="AWK135" s="73"/>
      <c r="AWL135" s="73"/>
      <c r="AWM135" s="73"/>
      <c r="AWN135" s="73"/>
      <c r="AWO135" s="73"/>
      <c r="AWP135" s="73"/>
      <c r="AWQ135" s="73"/>
      <c r="AWR135" s="73"/>
      <c r="AWS135" s="73"/>
      <c r="AWT135" s="73"/>
      <c r="AWU135" s="73"/>
      <c r="AWV135" s="73"/>
      <c r="AWW135" s="73"/>
      <c r="AWX135" s="73"/>
      <c r="AWY135" s="73"/>
      <c r="AWZ135" s="73"/>
      <c r="AXA135" s="73"/>
      <c r="AXB135" s="73"/>
      <c r="AXC135" s="73"/>
      <c r="AXD135" s="73"/>
      <c r="AXE135" s="73"/>
      <c r="AXF135" s="73"/>
      <c r="AXG135" s="73"/>
      <c r="AXH135" s="73"/>
      <c r="AXI135" s="73"/>
      <c r="AXJ135" s="73"/>
      <c r="AXK135" s="73"/>
      <c r="AXL135" s="73"/>
      <c r="AXM135" s="73"/>
      <c r="AXN135" s="73"/>
      <c r="AXO135" s="73"/>
      <c r="AXP135" s="73"/>
      <c r="AXQ135" s="73"/>
      <c r="AXR135" s="73"/>
      <c r="AXS135" s="73"/>
      <c r="AXT135" s="73"/>
      <c r="AXU135" s="73"/>
      <c r="AXV135" s="73"/>
      <c r="AXW135" s="73"/>
      <c r="AXX135" s="73"/>
      <c r="AXY135" s="73"/>
      <c r="AXZ135" s="73"/>
      <c r="AYA135" s="73"/>
      <c r="AYB135" s="73"/>
      <c r="AYC135" s="73"/>
      <c r="AYD135" s="73"/>
      <c r="AYE135" s="73"/>
      <c r="AYF135" s="73"/>
      <c r="AYG135" s="73"/>
      <c r="AYH135" s="73"/>
      <c r="AYI135" s="73"/>
      <c r="AYJ135" s="73"/>
      <c r="AYK135" s="73"/>
      <c r="AYL135" s="73"/>
      <c r="AYM135" s="73"/>
      <c r="AYN135" s="73"/>
      <c r="AYO135" s="73"/>
      <c r="AYP135" s="73"/>
      <c r="AYQ135" s="73"/>
      <c r="AYR135" s="73"/>
      <c r="AYS135" s="73"/>
      <c r="AYT135" s="73"/>
      <c r="AYU135" s="73"/>
      <c r="AYV135" s="73"/>
      <c r="AYW135" s="73"/>
      <c r="AYX135" s="73"/>
      <c r="AYY135" s="73"/>
      <c r="AYZ135" s="73"/>
      <c r="AZA135" s="73"/>
      <c r="AZB135" s="73"/>
      <c r="AZC135" s="73"/>
      <c r="AZD135" s="73"/>
      <c r="AZE135" s="73"/>
      <c r="AZF135" s="73"/>
      <c r="AZG135" s="73"/>
      <c r="AZH135" s="73"/>
      <c r="AZI135" s="73"/>
      <c r="AZJ135" s="73"/>
      <c r="AZK135" s="73"/>
      <c r="AZL135" s="73"/>
      <c r="AZM135" s="73"/>
      <c r="AZN135" s="73"/>
      <c r="AZO135" s="73"/>
      <c r="AZP135" s="73"/>
      <c r="AZQ135" s="73"/>
      <c r="AZR135" s="73"/>
      <c r="AZS135" s="73"/>
      <c r="AZT135" s="73"/>
      <c r="AZU135" s="73"/>
      <c r="AZV135" s="73"/>
      <c r="AZW135" s="73"/>
      <c r="AZX135" s="73"/>
      <c r="AZY135" s="73"/>
      <c r="AZZ135" s="73"/>
      <c r="BAA135" s="73"/>
      <c r="BAB135" s="73"/>
      <c r="BAC135" s="73"/>
      <c r="BAD135" s="73"/>
      <c r="BAE135" s="73"/>
      <c r="BAF135" s="73"/>
      <c r="BAG135" s="73"/>
      <c r="BAH135" s="73"/>
      <c r="BAI135" s="73"/>
      <c r="BAJ135" s="73"/>
      <c r="BAK135" s="73"/>
      <c r="BAL135" s="73"/>
      <c r="BAM135" s="73"/>
      <c r="BAN135" s="73"/>
      <c r="BAO135" s="73"/>
      <c r="BAP135" s="73"/>
      <c r="BAQ135" s="73"/>
      <c r="BAR135" s="73"/>
      <c r="BAS135" s="73"/>
      <c r="BAT135" s="73"/>
      <c r="BAU135" s="73"/>
      <c r="BAV135" s="73"/>
      <c r="BAW135" s="73"/>
      <c r="BAX135" s="73"/>
      <c r="BAY135" s="73"/>
      <c r="BAZ135" s="73"/>
      <c r="BBA135" s="73"/>
      <c r="BBB135" s="73"/>
      <c r="BBC135" s="73"/>
      <c r="BBD135" s="73"/>
      <c r="BBE135" s="73"/>
      <c r="BBF135" s="73"/>
      <c r="BBG135" s="73"/>
      <c r="BBH135" s="73"/>
      <c r="BBI135" s="73"/>
      <c r="BBJ135" s="73"/>
      <c r="BBK135" s="73"/>
      <c r="BBL135" s="73"/>
      <c r="BBM135" s="73"/>
      <c r="BBN135" s="73"/>
      <c r="BBO135" s="73"/>
      <c r="BBP135" s="73"/>
      <c r="BBQ135" s="73"/>
      <c r="BBR135" s="73"/>
      <c r="BBS135" s="73"/>
      <c r="BBT135" s="73"/>
      <c r="BBU135" s="73"/>
      <c r="BBV135" s="73"/>
      <c r="BBW135" s="73"/>
      <c r="BBX135" s="73"/>
      <c r="BBY135" s="73"/>
      <c r="BBZ135" s="73"/>
      <c r="BCA135" s="73"/>
      <c r="BCB135" s="73"/>
      <c r="BCC135" s="73"/>
      <c r="BCD135" s="73"/>
      <c r="BCE135" s="73"/>
      <c r="BCF135" s="73"/>
      <c r="BCG135" s="73"/>
      <c r="BCH135" s="73"/>
      <c r="BCI135" s="73"/>
      <c r="BCJ135" s="73"/>
      <c r="BCK135" s="73"/>
      <c r="BCL135" s="73"/>
      <c r="BCM135" s="73"/>
      <c r="BCN135" s="73"/>
      <c r="BCO135" s="73"/>
      <c r="BCP135" s="73"/>
      <c r="BCQ135" s="73"/>
      <c r="BCR135" s="73"/>
      <c r="BCS135" s="73"/>
      <c r="BCT135" s="73"/>
      <c r="BCU135" s="73"/>
      <c r="BCV135" s="73"/>
      <c r="BCW135" s="73"/>
      <c r="BCX135" s="73"/>
      <c r="BCY135" s="73"/>
      <c r="BCZ135" s="73"/>
      <c r="BDA135" s="73"/>
      <c r="BDB135" s="73"/>
      <c r="BDC135" s="73"/>
      <c r="BDD135" s="73"/>
      <c r="BDE135" s="73"/>
      <c r="BDF135" s="73"/>
      <c r="BDG135" s="73"/>
      <c r="BDH135" s="73"/>
      <c r="BDI135" s="73"/>
      <c r="BDJ135" s="73"/>
      <c r="BDK135" s="73"/>
      <c r="BDL135" s="73"/>
      <c r="BDM135" s="73"/>
      <c r="BDN135" s="73"/>
      <c r="BDO135" s="73"/>
      <c r="BDP135" s="73"/>
      <c r="BDQ135" s="73"/>
      <c r="BDR135" s="73"/>
      <c r="BDS135" s="73"/>
      <c r="BDT135" s="73"/>
      <c r="BDU135" s="73"/>
      <c r="BDV135" s="73"/>
      <c r="BDW135" s="73"/>
      <c r="BDX135" s="73"/>
      <c r="BDY135" s="73"/>
      <c r="BDZ135" s="73"/>
      <c r="BEA135" s="73"/>
      <c r="BEB135" s="73"/>
      <c r="BEC135" s="73"/>
      <c r="BED135" s="73"/>
      <c r="BEE135" s="73"/>
      <c r="BEF135" s="73"/>
      <c r="BEG135" s="73"/>
      <c r="BEH135" s="73"/>
      <c r="BEI135" s="73"/>
      <c r="BEJ135" s="73"/>
      <c r="BEK135" s="73"/>
      <c r="BEL135" s="73"/>
      <c r="BEM135" s="73"/>
      <c r="BEN135" s="73"/>
      <c r="BEO135" s="73"/>
      <c r="BEP135" s="73"/>
      <c r="BEQ135" s="73"/>
      <c r="BER135" s="73"/>
      <c r="BES135" s="73"/>
      <c r="BET135" s="73"/>
      <c r="BEU135" s="73"/>
      <c r="BEV135" s="73"/>
      <c r="BEW135" s="73"/>
      <c r="BEX135" s="73"/>
      <c r="BEY135" s="73"/>
      <c r="BEZ135" s="73"/>
      <c r="BFA135" s="73"/>
      <c r="BFB135" s="73"/>
      <c r="BFC135" s="73"/>
      <c r="BFD135" s="73"/>
      <c r="BFE135" s="73"/>
      <c r="BFF135" s="73"/>
      <c r="BFG135" s="73"/>
      <c r="BFH135" s="73"/>
      <c r="BFI135" s="73"/>
      <c r="BFJ135" s="73"/>
      <c r="BFK135" s="73"/>
      <c r="BFL135" s="73"/>
      <c r="BFM135" s="73"/>
      <c r="BFN135" s="73"/>
      <c r="BFO135" s="73"/>
      <c r="BFP135" s="73"/>
      <c r="BFQ135" s="73"/>
      <c r="BFR135" s="73"/>
      <c r="BFS135" s="73"/>
      <c r="BFT135" s="73"/>
      <c r="BFU135" s="73"/>
      <c r="BFV135" s="73"/>
      <c r="BFW135" s="73"/>
      <c r="BFX135" s="73"/>
      <c r="BFY135" s="73"/>
      <c r="BFZ135" s="73"/>
      <c r="BGA135" s="73"/>
      <c r="BGB135" s="73"/>
      <c r="BGC135" s="73"/>
      <c r="BGD135" s="73"/>
      <c r="BGE135" s="73"/>
      <c r="BGF135" s="73"/>
      <c r="BGG135" s="73"/>
      <c r="BGH135" s="73"/>
      <c r="BGI135" s="73"/>
      <c r="BGJ135" s="73"/>
      <c r="BGK135" s="73"/>
      <c r="BGL135" s="73"/>
      <c r="BGM135" s="73"/>
      <c r="BGN135" s="73"/>
      <c r="BGO135" s="73"/>
      <c r="BGP135" s="73"/>
      <c r="BGQ135" s="73"/>
      <c r="BGR135" s="73"/>
      <c r="BGS135" s="73"/>
      <c r="BGT135" s="73"/>
      <c r="BGU135" s="73"/>
      <c r="BGV135" s="73"/>
      <c r="BGW135" s="73"/>
      <c r="BGX135" s="73"/>
      <c r="BGY135" s="73"/>
      <c r="BGZ135" s="73"/>
      <c r="BHA135" s="73"/>
      <c r="BHB135" s="73"/>
      <c r="BHC135" s="73"/>
      <c r="BHD135" s="73"/>
      <c r="BHE135" s="73"/>
      <c r="BHF135" s="73"/>
      <c r="BHG135" s="73"/>
      <c r="BHH135" s="73"/>
      <c r="BHI135" s="73"/>
      <c r="BHJ135" s="73"/>
      <c r="BHK135" s="73"/>
      <c r="BHL135" s="73"/>
      <c r="BHM135" s="73"/>
      <c r="BHN135" s="73"/>
      <c r="BHO135" s="73"/>
      <c r="BHP135" s="73"/>
      <c r="BHQ135" s="73"/>
      <c r="BHR135" s="73"/>
      <c r="BHS135" s="73"/>
      <c r="BHT135" s="73"/>
      <c r="BHU135" s="73"/>
      <c r="BHV135" s="73"/>
      <c r="BHW135" s="73"/>
      <c r="BHX135" s="73"/>
      <c r="BHY135" s="73"/>
      <c r="BHZ135" s="73"/>
      <c r="BIA135" s="73"/>
      <c r="BIB135" s="73"/>
      <c r="BIC135" s="73"/>
      <c r="BID135" s="73"/>
      <c r="BIE135" s="73"/>
      <c r="BIF135" s="73"/>
      <c r="BIG135" s="73"/>
      <c r="BIH135" s="73"/>
      <c r="BII135" s="73"/>
      <c r="BIJ135" s="73"/>
      <c r="BIK135" s="73"/>
      <c r="BIL135" s="73"/>
      <c r="BIM135" s="73"/>
      <c r="BIN135" s="73"/>
      <c r="BIO135" s="73"/>
      <c r="BIP135" s="73"/>
      <c r="BIQ135" s="73"/>
      <c r="BIR135" s="73"/>
      <c r="BIS135" s="73"/>
      <c r="BIT135" s="73"/>
      <c r="BIU135" s="73"/>
      <c r="BIV135" s="73"/>
      <c r="BIW135" s="73"/>
      <c r="BIX135" s="73"/>
      <c r="BIY135" s="73"/>
      <c r="BIZ135" s="73"/>
    </row>
    <row r="136" spans="1:1612" ht="54.2" customHeight="1">
      <c r="A136" s="109" t="s">
        <v>83</v>
      </c>
      <c r="B136" s="109"/>
      <c r="C136" s="6" t="s">
        <v>25</v>
      </c>
      <c r="D136" s="6">
        <v>2016</v>
      </c>
      <c r="E136" s="6">
        <v>2016</v>
      </c>
      <c r="F136" s="6">
        <v>2016</v>
      </c>
      <c r="G136" s="14">
        <f>I136+K136</f>
        <v>2951.89635</v>
      </c>
      <c r="H136" s="14">
        <v>0</v>
      </c>
      <c r="I136" s="14">
        <v>2173.6</v>
      </c>
      <c r="J136" s="14">
        <v>0</v>
      </c>
      <c r="K136" s="14">
        <v>778.29634999999996</v>
      </c>
      <c r="L136" s="51">
        <v>0</v>
      </c>
    </row>
    <row r="137" spans="1:1612" s="37" customFormat="1" ht="45.75" customHeight="1">
      <c r="A137" s="119" t="s">
        <v>138</v>
      </c>
      <c r="B137" s="120"/>
      <c r="C137" s="123" t="s">
        <v>25</v>
      </c>
      <c r="D137" s="69">
        <v>2017</v>
      </c>
      <c r="E137" s="69">
        <v>2017</v>
      </c>
      <c r="F137" s="69">
        <v>2017</v>
      </c>
      <c r="G137" s="76">
        <f>SUM(I137:L137)</f>
        <v>1506.085</v>
      </c>
      <c r="H137" s="80">
        <v>0</v>
      </c>
      <c r="I137" s="80">
        <v>746</v>
      </c>
      <c r="J137" s="80">
        <v>0</v>
      </c>
      <c r="K137" s="51">
        <v>760.08500000000004</v>
      </c>
      <c r="L137" s="51">
        <v>0</v>
      </c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D137" s="72"/>
      <c r="GE137" s="72"/>
      <c r="GF137" s="72"/>
      <c r="GG137" s="72"/>
      <c r="GH137" s="72"/>
      <c r="GI137" s="72"/>
      <c r="GJ137" s="72"/>
      <c r="GK137" s="72"/>
      <c r="GL137" s="72"/>
      <c r="GM137" s="72"/>
      <c r="GN137" s="72"/>
      <c r="GO137" s="72"/>
      <c r="GP137" s="72"/>
      <c r="GQ137" s="72"/>
      <c r="GR137" s="72"/>
      <c r="GS137" s="72"/>
      <c r="GT137" s="72"/>
      <c r="GU137" s="72"/>
      <c r="GV137" s="72"/>
      <c r="GW137" s="72"/>
      <c r="GX137" s="72"/>
      <c r="GY137" s="72"/>
      <c r="GZ137" s="72"/>
      <c r="HA137" s="72"/>
      <c r="HB137" s="72"/>
      <c r="HC137" s="72"/>
      <c r="HD137" s="72"/>
      <c r="HE137" s="72"/>
      <c r="HF137" s="72"/>
      <c r="HG137" s="72"/>
      <c r="HH137" s="72"/>
      <c r="HI137" s="72"/>
      <c r="HJ137" s="72"/>
      <c r="HK137" s="72"/>
      <c r="HL137" s="72"/>
      <c r="HM137" s="72"/>
      <c r="HN137" s="72"/>
      <c r="HO137" s="72"/>
      <c r="HP137" s="72"/>
      <c r="HQ137" s="72"/>
      <c r="HR137" s="72"/>
      <c r="HS137" s="72"/>
      <c r="HT137" s="72"/>
      <c r="HU137" s="72"/>
      <c r="HV137" s="72"/>
      <c r="HW137" s="72"/>
      <c r="HX137" s="72"/>
      <c r="HY137" s="72"/>
      <c r="HZ137" s="72"/>
      <c r="IA137" s="72"/>
      <c r="IB137" s="72"/>
      <c r="IC137" s="72"/>
      <c r="ID137" s="72"/>
      <c r="IE137" s="72"/>
      <c r="IF137" s="72"/>
      <c r="IG137" s="72"/>
      <c r="IH137" s="72"/>
      <c r="II137" s="72"/>
      <c r="IJ137" s="72"/>
      <c r="IK137" s="72"/>
      <c r="IL137" s="72"/>
      <c r="IM137" s="72"/>
      <c r="IN137" s="72"/>
      <c r="IO137" s="72"/>
      <c r="IP137" s="72"/>
      <c r="IQ137" s="72"/>
      <c r="IR137" s="72"/>
      <c r="IS137" s="72"/>
      <c r="IT137" s="72"/>
      <c r="IU137" s="72"/>
      <c r="IV137" s="72"/>
      <c r="IW137" s="72"/>
      <c r="IX137" s="72"/>
      <c r="IY137" s="72"/>
      <c r="IZ137" s="72"/>
      <c r="JA137" s="72"/>
      <c r="JB137" s="72"/>
      <c r="JC137" s="72"/>
      <c r="JD137" s="72"/>
      <c r="JE137" s="72"/>
      <c r="JF137" s="72"/>
      <c r="JG137" s="72"/>
      <c r="JH137" s="72"/>
      <c r="JI137" s="72"/>
      <c r="JJ137" s="72"/>
      <c r="JK137" s="72"/>
      <c r="JL137" s="72"/>
      <c r="JM137" s="72"/>
      <c r="JN137" s="72"/>
      <c r="JO137" s="72"/>
      <c r="JP137" s="72"/>
      <c r="JQ137" s="72"/>
      <c r="JR137" s="72"/>
      <c r="JS137" s="72"/>
      <c r="JT137" s="72"/>
      <c r="JU137" s="72"/>
      <c r="JV137" s="72"/>
      <c r="JW137" s="72"/>
      <c r="JX137" s="72"/>
      <c r="JY137" s="72"/>
      <c r="JZ137" s="72"/>
      <c r="KA137" s="72"/>
      <c r="KB137" s="72"/>
      <c r="KC137" s="72"/>
      <c r="KD137" s="72"/>
      <c r="KE137" s="72"/>
      <c r="KF137" s="72"/>
      <c r="KG137" s="72"/>
      <c r="KH137" s="72"/>
      <c r="KI137" s="72"/>
      <c r="KJ137" s="72"/>
      <c r="KK137" s="72"/>
      <c r="KL137" s="72"/>
      <c r="KM137" s="72"/>
      <c r="KN137" s="72"/>
      <c r="KO137" s="72"/>
      <c r="KP137" s="72"/>
      <c r="KQ137" s="72"/>
      <c r="KR137" s="72"/>
      <c r="KS137" s="72"/>
      <c r="KT137" s="72"/>
      <c r="KU137" s="72"/>
      <c r="KV137" s="72"/>
      <c r="KW137" s="72"/>
      <c r="KX137" s="72"/>
      <c r="KY137" s="72"/>
      <c r="KZ137" s="72"/>
      <c r="LA137" s="72"/>
      <c r="LB137" s="72"/>
      <c r="LC137" s="72"/>
      <c r="LD137" s="72"/>
      <c r="LE137" s="72"/>
      <c r="LF137" s="72"/>
      <c r="LG137" s="72"/>
      <c r="LH137" s="72"/>
      <c r="LI137" s="72"/>
      <c r="LJ137" s="72"/>
      <c r="LK137" s="72"/>
      <c r="LL137" s="72"/>
      <c r="LM137" s="72"/>
      <c r="LN137" s="72"/>
      <c r="LO137" s="72"/>
      <c r="LP137" s="72"/>
      <c r="LQ137" s="72"/>
      <c r="LR137" s="72"/>
      <c r="LS137" s="72"/>
      <c r="LT137" s="72"/>
      <c r="LU137" s="72"/>
      <c r="LV137" s="72"/>
      <c r="LW137" s="72"/>
      <c r="LX137" s="72"/>
      <c r="LY137" s="72"/>
      <c r="LZ137" s="72"/>
      <c r="MA137" s="72"/>
      <c r="MB137" s="72"/>
      <c r="MC137" s="72"/>
      <c r="MD137" s="72"/>
      <c r="ME137" s="72"/>
      <c r="MF137" s="72"/>
      <c r="MG137" s="72"/>
      <c r="MH137" s="72"/>
      <c r="MI137" s="72"/>
      <c r="MJ137" s="72"/>
      <c r="MK137" s="72"/>
      <c r="ML137" s="72"/>
      <c r="MM137" s="72"/>
      <c r="MN137" s="72"/>
      <c r="MO137" s="72"/>
      <c r="MP137" s="72"/>
      <c r="MQ137" s="72"/>
      <c r="MR137" s="72"/>
      <c r="MS137" s="72"/>
      <c r="MT137" s="72"/>
      <c r="MU137" s="72"/>
      <c r="MV137" s="72"/>
      <c r="MW137" s="72"/>
      <c r="MX137" s="72"/>
      <c r="MY137" s="72"/>
      <c r="MZ137" s="72"/>
      <c r="NA137" s="72"/>
      <c r="NB137" s="72"/>
      <c r="NC137" s="72"/>
      <c r="ND137" s="72"/>
      <c r="NE137" s="72"/>
      <c r="NF137" s="72"/>
      <c r="NG137" s="72"/>
      <c r="NH137" s="72"/>
      <c r="NI137" s="72"/>
      <c r="NJ137" s="72"/>
      <c r="NK137" s="72"/>
      <c r="NL137" s="72"/>
      <c r="NM137" s="72"/>
      <c r="NN137" s="72"/>
      <c r="NO137" s="72"/>
      <c r="NP137" s="72"/>
      <c r="NQ137" s="72"/>
      <c r="NR137" s="72"/>
      <c r="NS137" s="72"/>
      <c r="NT137" s="72"/>
      <c r="NU137" s="72"/>
      <c r="NV137" s="72"/>
      <c r="NW137" s="72"/>
      <c r="NX137" s="72"/>
      <c r="NY137" s="72"/>
      <c r="NZ137" s="72"/>
      <c r="OA137" s="72"/>
      <c r="OB137" s="72"/>
      <c r="OC137" s="72"/>
      <c r="OD137" s="72"/>
      <c r="OE137" s="72"/>
      <c r="OF137" s="72"/>
      <c r="OG137" s="72"/>
      <c r="OH137" s="72"/>
      <c r="OI137" s="72"/>
      <c r="OJ137" s="72"/>
      <c r="OK137" s="72"/>
      <c r="OL137" s="72"/>
      <c r="OM137" s="72"/>
      <c r="ON137" s="72"/>
      <c r="OO137" s="72"/>
      <c r="OP137" s="72"/>
      <c r="OQ137" s="72"/>
      <c r="OR137" s="72"/>
      <c r="OS137" s="72"/>
      <c r="OT137" s="72"/>
      <c r="OU137" s="72"/>
      <c r="OV137" s="72"/>
      <c r="OW137" s="72"/>
      <c r="OX137" s="72"/>
      <c r="OY137" s="72"/>
      <c r="OZ137" s="72"/>
      <c r="PA137" s="72"/>
      <c r="PB137" s="72"/>
      <c r="PC137" s="72"/>
      <c r="PD137" s="72"/>
      <c r="PE137" s="72"/>
      <c r="PF137" s="72"/>
      <c r="PG137" s="72"/>
      <c r="PH137" s="72"/>
      <c r="PI137" s="72"/>
      <c r="PJ137" s="72"/>
      <c r="PK137" s="72"/>
      <c r="PL137" s="72"/>
      <c r="PM137" s="72"/>
      <c r="PN137" s="72"/>
      <c r="PO137" s="72"/>
      <c r="PP137" s="72"/>
      <c r="PQ137" s="72"/>
      <c r="PR137" s="72"/>
      <c r="PS137" s="72"/>
      <c r="PT137" s="72"/>
      <c r="PU137" s="72"/>
      <c r="PV137" s="72"/>
      <c r="PW137" s="72"/>
      <c r="PX137" s="72"/>
      <c r="PY137" s="72"/>
      <c r="PZ137" s="72"/>
      <c r="QA137" s="72"/>
      <c r="QB137" s="72"/>
      <c r="QC137" s="72"/>
      <c r="QD137" s="72"/>
      <c r="QE137" s="72"/>
      <c r="QF137" s="72"/>
      <c r="QG137" s="72"/>
      <c r="QH137" s="72"/>
      <c r="QI137" s="72"/>
      <c r="QJ137" s="72"/>
      <c r="QK137" s="72"/>
      <c r="QL137" s="72"/>
      <c r="QM137" s="72"/>
      <c r="QN137" s="72"/>
      <c r="QO137" s="72"/>
      <c r="QP137" s="72"/>
      <c r="QQ137" s="72"/>
      <c r="QR137" s="72"/>
      <c r="QS137" s="72"/>
      <c r="QT137" s="72"/>
      <c r="QU137" s="72"/>
      <c r="QV137" s="72"/>
      <c r="QW137" s="72"/>
      <c r="QX137" s="72"/>
      <c r="QY137" s="72"/>
      <c r="QZ137" s="72"/>
      <c r="RA137" s="72"/>
      <c r="RB137" s="72"/>
      <c r="RC137" s="72"/>
      <c r="RD137" s="72"/>
      <c r="RE137" s="72"/>
      <c r="RF137" s="72"/>
      <c r="RG137" s="72"/>
      <c r="RH137" s="72"/>
      <c r="RI137" s="72"/>
      <c r="RJ137" s="72"/>
      <c r="RK137" s="72"/>
      <c r="RL137" s="72"/>
      <c r="RM137" s="72"/>
      <c r="RN137" s="72"/>
      <c r="RO137" s="72"/>
      <c r="RP137" s="72"/>
      <c r="RQ137" s="72"/>
      <c r="RR137" s="72"/>
      <c r="RS137" s="72"/>
      <c r="RT137" s="72"/>
      <c r="RU137" s="72"/>
      <c r="RV137" s="72"/>
      <c r="RW137" s="72"/>
      <c r="RX137" s="72"/>
      <c r="RY137" s="72"/>
      <c r="RZ137" s="72"/>
      <c r="SA137" s="72"/>
      <c r="SB137" s="72"/>
      <c r="SC137" s="72"/>
      <c r="SD137" s="72"/>
      <c r="SE137" s="72"/>
      <c r="SF137" s="72"/>
      <c r="SG137" s="72"/>
      <c r="SH137" s="72"/>
      <c r="SI137" s="72"/>
      <c r="SJ137" s="72"/>
      <c r="SK137" s="72"/>
      <c r="SL137" s="72"/>
      <c r="SM137" s="72"/>
      <c r="SN137" s="72"/>
      <c r="SO137" s="72"/>
      <c r="SP137" s="72"/>
      <c r="SQ137" s="72"/>
      <c r="SR137" s="72"/>
      <c r="SS137" s="72"/>
      <c r="ST137" s="72"/>
      <c r="SU137" s="72"/>
      <c r="SV137" s="72"/>
      <c r="SW137" s="72"/>
      <c r="SX137" s="72"/>
      <c r="SY137" s="72"/>
      <c r="SZ137" s="72"/>
      <c r="TA137" s="72"/>
      <c r="TB137" s="72"/>
      <c r="TC137" s="72"/>
      <c r="TD137" s="72"/>
      <c r="TE137" s="72"/>
      <c r="TF137" s="72"/>
      <c r="TG137" s="72"/>
      <c r="TH137" s="72"/>
      <c r="TI137" s="72"/>
      <c r="TJ137" s="72"/>
      <c r="TK137" s="72"/>
      <c r="TL137" s="72"/>
      <c r="TM137" s="72"/>
      <c r="TN137" s="72"/>
      <c r="TO137" s="72"/>
      <c r="TP137" s="72"/>
      <c r="TQ137" s="72"/>
      <c r="TR137" s="72"/>
      <c r="TS137" s="72"/>
      <c r="TT137" s="72"/>
      <c r="TU137" s="72"/>
      <c r="TV137" s="72"/>
      <c r="TW137" s="72"/>
      <c r="TX137" s="72"/>
      <c r="TY137" s="72"/>
      <c r="TZ137" s="72"/>
      <c r="UA137" s="72"/>
      <c r="UB137" s="72"/>
      <c r="UC137" s="72"/>
      <c r="UD137" s="72"/>
      <c r="UE137" s="72"/>
      <c r="UF137" s="72"/>
      <c r="UG137" s="72"/>
      <c r="UH137" s="72"/>
      <c r="UI137" s="72"/>
      <c r="UJ137" s="72"/>
      <c r="UK137" s="72"/>
      <c r="UL137" s="72"/>
      <c r="UM137" s="72"/>
      <c r="UN137" s="72"/>
      <c r="UO137" s="72"/>
      <c r="UP137" s="72"/>
      <c r="UQ137" s="72"/>
      <c r="UR137" s="72"/>
      <c r="US137" s="72"/>
      <c r="UT137" s="72"/>
      <c r="UU137" s="72"/>
      <c r="UV137" s="72"/>
      <c r="UW137" s="72"/>
      <c r="UX137" s="72"/>
      <c r="UY137" s="72"/>
      <c r="UZ137" s="72"/>
      <c r="VA137" s="72"/>
      <c r="VB137" s="72"/>
      <c r="VC137" s="72"/>
      <c r="VD137" s="72"/>
      <c r="VE137" s="72"/>
      <c r="VF137" s="72"/>
      <c r="VG137" s="72"/>
      <c r="VH137" s="72"/>
      <c r="VI137" s="72"/>
      <c r="VJ137" s="72"/>
      <c r="VK137" s="72"/>
      <c r="VL137" s="72"/>
      <c r="VM137" s="72"/>
      <c r="VN137" s="72"/>
      <c r="VO137" s="72"/>
      <c r="VP137" s="72"/>
      <c r="VQ137" s="72"/>
      <c r="VR137" s="72"/>
      <c r="VS137" s="72"/>
      <c r="VT137" s="72"/>
      <c r="VU137" s="72"/>
      <c r="VV137" s="72"/>
      <c r="VW137" s="72"/>
      <c r="VX137" s="72"/>
      <c r="VY137" s="72"/>
      <c r="VZ137" s="72"/>
      <c r="WA137" s="72"/>
      <c r="WB137" s="72"/>
      <c r="WC137" s="72"/>
      <c r="WD137" s="72"/>
      <c r="WE137" s="72"/>
      <c r="WF137" s="72"/>
      <c r="WG137" s="72"/>
      <c r="WH137" s="72"/>
      <c r="WI137" s="72"/>
      <c r="WJ137" s="72"/>
      <c r="WK137" s="72"/>
      <c r="WL137" s="72"/>
      <c r="WM137" s="72"/>
      <c r="WN137" s="72"/>
      <c r="WO137" s="72"/>
      <c r="WP137" s="72"/>
      <c r="WQ137" s="72"/>
      <c r="WR137" s="72"/>
      <c r="WS137" s="72"/>
      <c r="WT137" s="72"/>
      <c r="WU137" s="72"/>
      <c r="WV137" s="72"/>
      <c r="WW137" s="72"/>
      <c r="WX137" s="72"/>
      <c r="WY137" s="72"/>
      <c r="WZ137" s="72"/>
      <c r="XA137" s="72"/>
      <c r="XB137" s="72"/>
      <c r="XC137" s="72"/>
      <c r="XD137" s="72"/>
      <c r="XE137" s="72"/>
      <c r="XF137" s="72"/>
      <c r="XG137" s="72"/>
      <c r="XH137" s="72"/>
      <c r="XI137" s="72"/>
      <c r="XJ137" s="72"/>
      <c r="XK137" s="72"/>
      <c r="XL137" s="72"/>
      <c r="XM137" s="72"/>
      <c r="XN137" s="72"/>
      <c r="XO137" s="72"/>
      <c r="XP137" s="72"/>
      <c r="XQ137" s="72"/>
      <c r="XR137" s="72"/>
      <c r="XS137" s="72"/>
      <c r="XT137" s="72"/>
      <c r="XU137" s="72"/>
      <c r="XV137" s="72"/>
      <c r="XW137" s="72"/>
      <c r="XX137" s="72"/>
      <c r="XY137" s="72"/>
      <c r="XZ137" s="72"/>
      <c r="YA137" s="72"/>
      <c r="YB137" s="72"/>
      <c r="YC137" s="72"/>
      <c r="YD137" s="72"/>
      <c r="YE137" s="72"/>
      <c r="YF137" s="72"/>
      <c r="YG137" s="72"/>
      <c r="YH137" s="72"/>
      <c r="YI137" s="72"/>
      <c r="YJ137" s="72"/>
      <c r="YK137" s="72"/>
      <c r="YL137" s="72"/>
      <c r="YM137" s="72"/>
      <c r="YN137" s="72"/>
      <c r="YO137" s="72"/>
      <c r="YP137" s="72"/>
      <c r="YQ137" s="72"/>
      <c r="YR137" s="72"/>
      <c r="YS137" s="72"/>
      <c r="YT137" s="72"/>
      <c r="YU137" s="72"/>
      <c r="YV137" s="72"/>
      <c r="YW137" s="72"/>
      <c r="YX137" s="72"/>
      <c r="YY137" s="72"/>
      <c r="YZ137" s="72"/>
      <c r="ZA137" s="72"/>
      <c r="ZB137" s="72"/>
      <c r="ZC137" s="72"/>
      <c r="ZD137" s="72"/>
      <c r="ZE137" s="72"/>
      <c r="ZF137" s="72"/>
      <c r="ZG137" s="72"/>
      <c r="ZH137" s="72"/>
      <c r="ZI137" s="72"/>
      <c r="ZJ137" s="72"/>
      <c r="ZK137" s="72"/>
      <c r="ZL137" s="72"/>
      <c r="ZM137" s="72"/>
      <c r="ZN137" s="72"/>
      <c r="ZO137" s="72"/>
      <c r="ZP137" s="72"/>
      <c r="ZQ137" s="72"/>
      <c r="ZR137" s="72"/>
      <c r="ZS137" s="72"/>
      <c r="ZT137" s="72"/>
      <c r="ZU137" s="72"/>
      <c r="ZV137" s="72"/>
      <c r="ZW137" s="72"/>
      <c r="ZX137" s="72"/>
      <c r="ZY137" s="72"/>
      <c r="ZZ137" s="72"/>
      <c r="AAA137" s="72"/>
      <c r="AAB137" s="72"/>
      <c r="AAC137" s="72"/>
      <c r="AAD137" s="72"/>
      <c r="AAE137" s="72"/>
      <c r="AAF137" s="72"/>
      <c r="AAG137" s="72"/>
      <c r="AAH137" s="72"/>
      <c r="AAI137" s="72"/>
      <c r="AAJ137" s="72"/>
      <c r="AAK137" s="72"/>
      <c r="AAL137" s="72"/>
      <c r="AAM137" s="72"/>
      <c r="AAN137" s="72"/>
      <c r="AAO137" s="72"/>
      <c r="AAP137" s="72"/>
      <c r="AAQ137" s="72"/>
      <c r="AAR137" s="72"/>
      <c r="AAS137" s="72"/>
      <c r="AAT137" s="72"/>
      <c r="AAU137" s="72"/>
      <c r="AAV137" s="72"/>
      <c r="AAW137" s="72"/>
      <c r="AAX137" s="72"/>
      <c r="AAY137" s="72"/>
      <c r="AAZ137" s="72"/>
      <c r="ABA137" s="72"/>
      <c r="ABB137" s="72"/>
      <c r="ABC137" s="72"/>
      <c r="ABD137" s="72"/>
      <c r="ABE137" s="72"/>
      <c r="ABF137" s="72"/>
      <c r="ABG137" s="72"/>
      <c r="ABH137" s="72"/>
      <c r="ABI137" s="72"/>
      <c r="ABJ137" s="72"/>
      <c r="ABK137" s="72"/>
      <c r="ABL137" s="72"/>
      <c r="ABM137" s="72"/>
      <c r="ABN137" s="72"/>
      <c r="ABO137" s="72"/>
      <c r="ABP137" s="72"/>
      <c r="ABQ137" s="72"/>
      <c r="ABR137" s="72"/>
      <c r="ABS137" s="72"/>
      <c r="ABT137" s="72"/>
      <c r="ABU137" s="72"/>
      <c r="ABV137" s="72"/>
      <c r="ABW137" s="72"/>
      <c r="ABX137" s="72"/>
      <c r="ABY137" s="72"/>
      <c r="ABZ137" s="72"/>
      <c r="ACA137" s="72"/>
      <c r="ACB137" s="72"/>
      <c r="ACC137" s="72"/>
      <c r="ACD137" s="72"/>
      <c r="ACE137" s="72"/>
      <c r="ACF137" s="72"/>
      <c r="ACG137" s="72"/>
      <c r="ACH137" s="72"/>
      <c r="ACI137" s="72"/>
      <c r="ACJ137" s="72"/>
      <c r="ACK137" s="72"/>
      <c r="ACL137" s="72"/>
      <c r="ACM137" s="72"/>
      <c r="ACN137" s="72"/>
      <c r="ACO137" s="72"/>
      <c r="ACP137" s="72"/>
      <c r="ACQ137" s="72"/>
      <c r="ACR137" s="72"/>
      <c r="ACS137" s="72"/>
      <c r="ACT137" s="72"/>
      <c r="ACU137" s="72"/>
      <c r="ACV137" s="72"/>
      <c r="ACW137" s="72"/>
      <c r="ACX137" s="72"/>
      <c r="ACY137" s="72"/>
      <c r="ACZ137" s="72"/>
      <c r="ADA137" s="72"/>
      <c r="ADB137" s="72"/>
      <c r="ADC137" s="72"/>
      <c r="ADD137" s="72"/>
      <c r="ADE137" s="72"/>
      <c r="ADF137" s="72"/>
      <c r="ADG137" s="72"/>
      <c r="ADH137" s="72"/>
      <c r="ADI137" s="72"/>
      <c r="ADJ137" s="72"/>
      <c r="ADK137" s="72"/>
      <c r="ADL137" s="72"/>
      <c r="ADM137" s="72"/>
      <c r="ADN137" s="72"/>
      <c r="ADO137" s="72"/>
      <c r="ADP137" s="72"/>
      <c r="ADQ137" s="72"/>
      <c r="ADR137" s="72"/>
      <c r="ADS137" s="72"/>
      <c r="ADT137" s="72"/>
      <c r="ADU137" s="72"/>
      <c r="ADV137" s="72"/>
      <c r="ADW137" s="72"/>
      <c r="ADX137" s="72"/>
      <c r="ADY137" s="72"/>
      <c r="ADZ137" s="72"/>
      <c r="AEA137" s="72"/>
      <c r="AEB137" s="72"/>
      <c r="AEC137" s="72"/>
      <c r="AED137" s="72"/>
      <c r="AEE137" s="72"/>
      <c r="AEF137" s="72"/>
      <c r="AEG137" s="72"/>
      <c r="AEH137" s="72"/>
      <c r="AEI137" s="72"/>
      <c r="AEJ137" s="72"/>
      <c r="AEK137" s="72"/>
      <c r="AEL137" s="72"/>
      <c r="AEM137" s="72"/>
      <c r="AEN137" s="72"/>
      <c r="AEO137" s="72"/>
      <c r="AEP137" s="72"/>
      <c r="AEQ137" s="72"/>
      <c r="AER137" s="72"/>
      <c r="AES137" s="72"/>
      <c r="AET137" s="72"/>
      <c r="AEU137" s="72"/>
      <c r="AEV137" s="72"/>
      <c r="AEW137" s="72"/>
      <c r="AEX137" s="72"/>
      <c r="AEY137" s="72"/>
      <c r="AEZ137" s="72"/>
      <c r="AFA137" s="72"/>
      <c r="AFB137" s="72"/>
      <c r="AFC137" s="72"/>
      <c r="AFD137" s="72"/>
      <c r="AFE137" s="72"/>
      <c r="AFF137" s="72"/>
      <c r="AFG137" s="72"/>
      <c r="AFH137" s="72"/>
      <c r="AFI137" s="72"/>
      <c r="AFJ137" s="72"/>
      <c r="AFK137" s="72"/>
      <c r="AFL137" s="72"/>
      <c r="AFM137" s="72"/>
      <c r="AFN137" s="72"/>
      <c r="AFO137" s="72"/>
      <c r="AFP137" s="72"/>
      <c r="AFQ137" s="72"/>
      <c r="AFR137" s="72"/>
      <c r="AFS137" s="72"/>
      <c r="AFT137" s="72"/>
      <c r="AFU137" s="72"/>
      <c r="AFV137" s="72"/>
      <c r="AFW137" s="72"/>
      <c r="AFX137" s="72"/>
      <c r="AFY137" s="72"/>
      <c r="AFZ137" s="72"/>
      <c r="AGA137" s="72"/>
      <c r="AGB137" s="72"/>
      <c r="AGC137" s="72"/>
      <c r="AGD137" s="72"/>
      <c r="AGE137" s="72"/>
      <c r="AGF137" s="72"/>
      <c r="AGG137" s="72"/>
      <c r="AGH137" s="72"/>
      <c r="AGI137" s="72"/>
      <c r="AGJ137" s="72"/>
      <c r="AGK137" s="72"/>
      <c r="AGL137" s="72"/>
      <c r="AGM137" s="72"/>
      <c r="AGN137" s="72"/>
      <c r="AGO137" s="72"/>
      <c r="AGP137" s="72"/>
      <c r="AGQ137" s="72"/>
      <c r="AGR137" s="72"/>
      <c r="AGS137" s="72"/>
      <c r="AGT137" s="72"/>
      <c r="AGU137" s="72"/>
      <c r="AGV137" s="72"/>
      <c r="AGW137" s="72"/>
      <c r="AGX137" s="72"/>
      <c r="AGY137" s="72"/>
      <c r="AGZ137" s="72"/>
      <c r="AHA137" s="72"/>
      <c r="AHB137" s="72"/>
      <c r="AHC137" s="72"/>
      <c r="AHD137" s="72"/>
      <c r="AHE137" s="72"/>
      <c r="AHF137" s="72"/>
      <c r="AHG137" s="72"/>
      <c r="AHH137" s="72"/>
      <c r="AHI137" s="72"/>
      <c r="AHJ137" s="72"/>
      <c r="AHK137" s="72"/>
      <c r="AHL137" s="72"/>
      <c r="AHM137" s="72"/>
      <c r="AHN137" s="72"/>
      <c r="AHO137" s="72"/>
      <c r="AHP137" s="72"/>
      <c r="AHQ137" s="72"/>
      <c r="AHR137" s="72"/>
      <c r="AHS137" s="72"/>
      <c r="AHT137" s="72"/>
      <c r="AHU137" s="72"/>
      <c r="AHV137" s="72"/>
      <c r="AHW137" s="72"/>
      <c r="AHX137" s="72"/>
      <c r="AHY137" s="72"/>
      <c r="AHZ137" s="72"/>
      <c r="AIA137" s="72"/>
      <c r="AIB137" s="72"/>
      <c r="AIC137" s="72"/>
      <c r="AID137" s="72"/>
      <c r="AIE137" s="72"/>
      <c r="AIF137" s="72"/>
      <c r="AIG137" s="72"/>
      <c r="AIH137" s="72"/>
      <c r="AII137" s="72"/>
      <c r="AIJ137" s="72"/>
      <c r="AIK137" s="72"/>
      <c r="AIL137" s="72"/>
      <c r="AIM137" s="72"/>
      <c r="AIN137" s="72"/>
      <c r="AIO137" s="72"/>
      <c r="AIP137" s="72"/>
      <c r="AIQ137" s="72"/>
      <c r="AIR137" s="72"/>
      <c r="AIS137" s="72"/>
      <c r="AIT137" s="72"/>
      <c r="AIU137" s="72"/>
      <c r="AIV137" s="72"/>
      <c r="AIW137" s="72"/>
      <c r="AIX137" s="72"/>
      <c r="AIY137" s="72"/>
      <c r="AIZ137" s="72"/>
      <c r="AJA137" s="72"/>
      <c r="AJB137" s="72"/>
      <c r="AJC137" s="72"/>
      <c r="AJD137" s="72"/>
      <c r="AJE137" s="72"/>
      <c r="AJF137" s="72"/>
      <c r="AJG137" s="72"/>
      <c r="AJH137" s="72"/>
      <c r="AJI137" s="72"/>
      <c r="AJJ137" s="72"/>
      <c r="AJK137" s="72"/>
      <c r="AJL137" s="72"/>
      <c r="AJM137" s="72"/>
      <c r="AJN137" s="72"/>
      <c r="AJO137" s="72"/>
      <c r="AJP137" s="72"/>
      <c r="AJQ137" s="72"/>
      <c r="AJR137" s="72"/>
      <c r="AJS137" s="72"/>
      <c r="AJT137" s="72"/>
      <c r="AJU137" s="72"/>
      <c r="AJV137" s="72"/>
      <c r="AJW137" s="72"/>
      <c r="AJX137" s="72"/>
      <c r="AJY137" s="72"/>
      <c r="AJZ137" s="72"/>
      <c r="AKA137" s="72"/>
      <c r="AKB137" s="72"/>
      <c r="AKC137" s="72"/>
      <c r="AKD137" s="72"/>
      <c r="AKE137" s="72"/>
      <c r="AKF137" s="72"/>
      <c r="AKG137" s="72"/>
      <c r="AKH137" s="72"/>
      <c r="AKI137" s="72"/>
      <c r="AKJ137" s="72"/>
      <c r="AKK137" s="72"/>
      <c r="AKL137" s="72"/>
      <c r="AKM137" s="72"/>
      <c r="AKN137" s="72"/>
      <c r="AKO137" s="72"/>
      <c r="AKP137" s="72"/>
      <c r="AKQ137" s="72"/>
      <c r="AKR137" s="72"/>
      <c r="AKS137" s="72"/>
      <c r="AKT137" s="72"/>
      <c r="AKU137" s="72"/>
      <c r="AKV137" s="72"/>
      <c r="AKW137" s="72"/>
      <c r="AKX137" s="72"/>
      <c r="AKY137" s="72"/>
      <c r="AKZ137" s="72"/>
      <c r="ALA137" s="72"/>
      <c r="ALB137" s="72"/>
      <c r="ALC137" s="72"/>
      <c r="ALD137" s="72"/>
      <c r="ALE137" s="72"/>
      <c r="ALF137" s="72"/>
      <c r="ALG137" s="72"/>
      <c r="ALH137" s="72"/>
      <c r="ALI137" s="72"/>
      <c r="ALJ137" s="72"/>
      <c r="ALK137" s="72"/>
      <c r="ALL137" s="72"/>
      <c r="ALM137" s="72"/>
      <c r="ALN137" s="72"/>
      <c r="ALO137" s="72"/>
      <c r="ALP137" s="72"/>
      <c r="ALQ137" s="72"/>
      <c r="ALR137" s="72"/>
      <c r="ALS137" s="72"/>
      <c r="ALT137" s="72"/>
      <c r="ALU137" s="72"/>
      <c r="ALV137" s="72"/>
      <c r="ALW137" s="72"/>
      <c r="ALX137" s="72"/>
      <c r="ALY137" s="72"/>
      <c r="ALZ137" s="72"/>
      <c r="AMA137" s="72"/>
      <c r="AMB137" s="72"/>
      <c r="AMC137" s="72"/>
      <c r="AMD137" s="72"/>
      <c r="AME137" s="72"/>
      <c r="AMF137" s="72"/>
      <c r="AMG137" s="72"/>
      <c r="AMH137" s="72"/>
      <c r="AMI137" s="72"/>
      <c r="AMJ137" s="72"/>
      <c r="AMK137" s="72"/>
      <c r="AML137" s="72"/>
      <c r="AMM137" s="72"/>
      <c r="AMN137" s="72"/>
      <c r="AMO137" s="72"/>
      <c r="AMP137" s="72"/>
      <c r="AMQ137" s="72"/>
      <c r="AMR137" s="72"/>
      <c r="AMS137" s="72"/>
      <c r="AMT137" s="72"/>
      <c r="AMU137" s="72"/>
      <c r="AMV137" s="72"/>
      <c r="AMW137" s="72"/>
      <c r="AMX137" s="72"/>
      <c r="AMY137" s="72"/>
      <c r="AMZ137" s="72"/>
      <c r="ANA137" s="72"/>
      <c r="ANB137" s="72"/>
      <c r="ANC137" s="72"/>
      <c r="AND137" s="72"/>
      <c r="ANE137" s="72"/>
      <c r="ANF137" s="72"/>
      <c r="ANG137" s="72"/>
      <c r="ANH137" s="72"/>
      <c r="ANI137" s="72"/>
      <c r="ANJ137" s="72"/>
      <c r="ANK137" s="72"/>
      <c r="ANL137" s="72"/>
      <c r="ANM137" s="72"/>
      <c r="ANN137" s="72"/>
      <c r="ANO137" s="72"/>
      <c r="ANP137" s="72"/>
      <c r="ANQ137" s="72"/>
      <c r="ANR137" s="72"/>
      <c r="ANS137" s="72"/>
      <c r="ANT137" s="72"/>
      <c r="ANU137" s="72"/>
      <c r="ANV137" s="72"/>
      <c r="ANW137" s="72"/>
      <c r="ANX137" s="72"/>
      <c r="ANY137" s="72"/>
      <c r="ANZ137" s="72"/>
      <c r="AOA137" s="72"/>
      <c r="AOB137" s="72"/>
      <c r="AOC137" s="72"/>
      <c r="AOD137" s="72"/>
      <c r="AOE137" s="72"/>
      <c r="AOF137" s="72"/>
      <c r="AOG137" s="72"/>
      <c r="AOH137" s="72"/>
      <c r="AOI137" s="72"/>
      <c r="AOJ137" s="72"/>
      <c r="AOK137" s="72"/>
      <c r="AOL137" s="72"/>
      <c r="AOM137" s="72"/>
      <c r="AON137" s="72"/>
      <c r="AOO137" s="72"/>
      <c r="AOP137" s="72"/>
      <c r="AOQ137" s="72"/>
      <c r="AOR137" s="72"/>
      <c r="AOS137" s="72"/>
      <c r="AOT137" s="72"/>
      <c r="AOU137" s="72"/>
      <c r="AOV137" s="72"/>
      <c r="AOW137" s="72"/>
      <c r="AOX137" s="72"/>
      <c r="AOY137" s="72"/>
      <c r="AOZ137" s="72"/>
      <c r="APA137" s="72"/>
      <c r="APB137" s="72"/>
      <c r="APC137" s="72"/>
      <c r="APD137" s="72"/>
      <c r="APE137" s="72"/>
      <c r="APF137" s="72"/>
      <c r="APG137" s="72"/>
      <c r="APH137" s="72"/>
      <c r="API137" s="72"/>
      <c r="APJ137" s="72"/>
      <c r="APK137" s="72"/>
      <c r="APL137" s="72"/>
      <c r="APM137" s="72"/>
      <c r="APN137" s="72"/>
      <c r="APO137" s="72"/>
      <c r="APP137" s="72"/>
      <c r="APQ137" s="72"/>
      <c r="APR137" s="72"/>
      <c r="APS137" s="72"/>
      <c r="APT137" s="72"/>
      <c r="APU137" s="72"/>
      <c r="APV137" s="72"/>
      <c r="APW137" s="72"/>
      <c r="APX137" s="72"/>
      <c r="APY137" s="72"/>
      <c r="APZ137" s="72"/>
      <c r="AQA137" s="72"/>
      <c r="AQB137" s="72"/>
      <c r="AQC137" s="72"/>
      <c r="AQD137" s="72"/>
      <c r="AQE137" s="72"/>
      <c r="AQF137" s="72"/>
      <c r="AQG137" s="72"/>
      <c r="AQH137" s="72"/>
      <c r="AQI137" s="72"/>
      <c r="AQJ137" s="72"/>
      <c r="AQK137" s="72"/>
      <c r="AQL137" s="72"/>
      <c r="AQM137" s="72"/>
      <c r="AQN137" s="72"/>
      <c r="AQO137" s="72"/>
      <c r="AQP137" s="72"/>
      <c r="AQQ137" s="72"/>
      <c r="AQR137" s="72"/>
      <c r="AQS137" s="72"/>
      <c r="AQT137" s="72"/>
      <c r="AQU137" s="72"/>
      <c r="AQV137" s="72"/>
      <c r="AQW137" s="72"/>
      <c r="AQX137" s="72"/>
      <c r="AQY137" s="72"/>
      <c r="AQZ137" s="72"/>
      <c r="ARA137" s="72"/>
      <c r="ARB137" s="72"/>
      <c r="ARC137" s="72"/>
      <c r="ARD137" s="72"/>
      <c r="ARE137" s="72"/>
      <c r="ARF137" s="72"/>
      <c r="ARG137" s="72"/>
      <c r="ARH137" s="72"/>
      <c r="ARI137" s="72"/>
      <c r="ARJ137" s="72"/>
      <c r="ARK137" s="72"/>
      <c r="ARL137" s="72"/>
      <c r="ARM137" s="72"/>
      <c r="ARN137" s="72"/>
      <c r="ARO137" s="72"/>
      <c r="ARP137" s="72"/>
      <c r="ARQ137" s="72"/>
      <c r="ARR137" s="72"/>
      <c r="ARS137" s="72"/>
      <c r="ART137" s="72"/>
      <c r="ARU137" s="72"/>
      <c r="ARV137" s="72"/>
      <c r="ARW137" s="72"/>
      <c r="ARX137" s="72"/>
      <c r="ARY137" s="72"/>
      <c r="ARZ137" s="72"/>
      <c r="ASA137" s="72"/>
      <c r="ASB137" s="72"/>
      <c r="ASC137" s="72"/>
      <c r="ASD137" s="72"/>
      <c r="ASE137" s="72"/>
      <c r="ASF137" s="72"/>
      <c r="ASG137" s="72"/>
      <c r="ASH137" s="72"/>
      <c r="ASI137" s="72"/>
      <c r="ASJ137" s="72"/>
      <c r="ASK137" s="72"/>
      <c r="ASL137" s="72"/>
      <c r="ASM137" s="72"/>
      <c r="ASN137" s="72"/>
      <c r="ASO137" s="72"/>
      <c r="ASP137" s="72"/>
      <c r="ASQ137" s="72"/>
      <c r="ASR137" s="72"/>
      <c r="ASS137" s="72"/>
      <c r="AST137" s="72"/>
      <c r="ASU137" s="72"/>
      <c r="ASV137" s="72"/>
      <c r="ASW137" s="72"/>
      <c r="ASX137" s="72"/>
      <c r="ASY137" s="72"/>
      <c r="ASZ137" s="72"/>
      <c r="ATA137" s="72"/>
      <c r="ATB137" s="72"/>
      <c r="ATC137" s="72"/>
      <c r="ATD137" s="72"/>
      <c r="ATE137" s="72"/>
      <c r="ATF137" s="72"/>
      <c r="ATG137" s="72"/>
      <c r="ATH137" s="72"/>
      <c r="ATI137" s="72"/>
      <c r="ATJ137" s="72"/>
      <c r="ATK137" s="72"/>
      <c r="ATL137" s="72"/>
      <c r="ATM137" s="72"/>
      <c r="ATN137" s="72"/>
      <c r="ATO137" s="72"/>
      <c r="ATP137" s="72"/>
      <c r="ATQ137" s="72"/>
      <c r="ATR137" s="72"/>
      <c r="ATS137" s="72"/>
      <c r="ATT137" s="72"/>
      <c r="ATU137" s="72"/>
      <c r="ATV137" s="72"/>
      <c r="ATW137" s="72"/>
      <c r="ATX137" s="72"/>
      <c r="ATY137" s="72"/>
      <c r="ATZ137" s="72"/>
      <c r="AUA137" s="72"/>
      <c r="AUB137" s="72"/>
      <c r="AUC137" s="72"/>
      <c r="AUD137" s="72"/>
      <c r="AUE137" s="72"/>
      <c r="AUF137" s="72"/>
      <c r="AUG137" s="72"/>
      <c r="AUH137" s="72"/>
      <c r="AUI137" s="72"/>
      <c r="AUJ137" s="72"/>
      <c r="AUK137" s="72"/>
      <c r="AUL137" s="72"/>
      <c r="AUM137" s="72"/>
      <c r="AUN137" s="72"/>
      <c r="AUO137" s="72"/>
      <c r="AUP137" s="72"/>
      <c r="AUQ137" s="72"/>
      <c r="AUR137" s="72"/>
      <c r="AUS137" s="72"/>
      <c r="AUT137" s="72"/>
      <c r="AUU137" s="72"/>
      <c r="AUV137" s="72"/>
      <c r="AUW137" s="72"/>
      <c r="AUX137" s="72"/>
      <c r="AUY137" s="72"/>
      <c r="AUZ137" s="72"/>
      <c r="AVA137" s="72"/>
      <c r="AVB137" s="72"/>
      <c r="AVC137" s="72"/>
      <c r="AVD137" s="72"/>
      <c r="AVE137" s="72"/>
      <c r="AVF137" s="72"/>
      <c r="AVG137" s="72"/>
      <c r="AVH137" s="72"/>
      <c r="AVI137" s="72"/>
      <c r="AVJ137" s="72"/>
      <c r="AVK137" s="72"/>
      <c r="AVL137" s="72"/>
      <c r="AVM137" s="72"/>
      <c r="AVN137" s="72"/>
      <c r="AVO137" s="72"/>
      <c r="AVP137" s="72"/>
      <c r="AVQ137" s="72"/>
      <c r="AVR137" s="72"/>
      <c r="AVS137" s="72"/>
      <c r="AVT137" s="72"/>
      <c r="AVU137" s="72"/>
      <c r="AVV137" s="72"/>
      <c r="AVW137" s="72"/>
      <c r="AVX137" s="72"/>
      <c r="AVY137" s="72"/>
      <c r="AVZ137" s="72"/>
      <c r="AWA137" s="72"/>
      <c r="AWB137" s="72"/>
      <c r="AWC137" s="72"/>
      <c r="AWD137" s="72"/>
      <c r="AWE137" s="72"/>
      <c r="AWF137" s="72"/>
      <c r="AWG137" s="72"/>
      <c r="AWH137" s="72"/>
      <c r="AWI137" s="72"/>
      <c r="AWJ137" s="72"/>
      <c r="AWK137" s="72"/>
      <c r="AWL137" s="72"/>
      <c r="AWM137" s="72"/>
      <c r="AWN137" s="72"/>
      <c r="AWO137" s="72"/>
      <c r="AWP137" s="72"/>
      <c r="AWQ137" s="72"/>
      <c r="AWR137" s="72"/>
      <c r="AWS137" s="72"/>
      <c r="AWT137" s="72"/>
      <c r="AWU137" s="72"/>
      <c r="AWV137" s="72"/>
      <c r="AWW137" s="72"/>
      <c r="AWX137" s="72"/>
      <c r="AWY137" s="72"/>
      <c r="AWZ137" s="72"/>
      <c r="AXA137" s="72"/>
      <c r="AXB137" s="72"/>
      <c r="AXC137" s="72"/>
      <c r="AXD137" s="72"/>
      <c r="AXE137" s="72"/>
      <c r="AXF137" s="72"/>
      <c r="AXG137" s="72"/>
      <c r="AXH137" s="72"/>
      <c r="AXI137" s="72"/>
      <c r="AXJ137" s="72"/>
      <c r="AXK137" s="72"/>
      <c r="AXL137" s="72"/>
      <c r="AXM137" s="72"/>
      <c r="AXN137" s="72"/>
      <c r="AXO137" s="72"/>
      <c r="AXP137" s="72"/>
      <c r="AXQ137" s="72"/>
      <c r="AXR137" s="72"/>
      <c r="AXS137" s="72"/>
      <c r="AXT137" s="72"/>
      <c r="AXU137" s="72"/>
      <c r="AXV137" s="72"/>
      <c r="AXW137" s="72"/>
      <c r="AXX137" s="72"/>
      <c r="AXY137" s="72"/>
      <c r="AXZ137" s="72"/>
      <c r="AYA137" s="72"/>
      <c r="AYB137" s="72"/>
      <c r="AYC137" s="72"/>
      <c r="AYD137" s="72"/>
      <c r="AYE137" s="72"/>
      <c r="AYF137" s="72"/>
      <c r="AYG137" s="72"/>
      <c r="AYH137" s="72"/>
      <c r="AYI137" s="72"/>
      <c r="AYJ137" s="72"/>
      <c r="AYK137" s="72"/>
      <c r="AYL137" s="72"/>
      <c r="AYM137" s="72"/>
      <c r="AYN137" s="72"/>
      <c r="AYO137" s="72"/>
      <c r="AYP137" s="72"/>
      <c r="AYQ137" s="72"/>
      <c r="AYR137" s="72"/>
      <c r="AYS137" s="72"/>
      <c r="AYT137" s="72"/>
      <c r="AYU137" s="72"/>
      <c r="AYV137" s="72"/>
      <c r="AYW137" s="72"/>
      <c r="AYX137" s="72"/>
      <c r="AYY137" s="72"/>
      <c r="AYZ137" s="72"/>
      <c r="AZA137" s="72"/>
      <c r="AZB137" s="72"/>
      <c r="AZC137" s="72"/>
      <c r="AZD137" s="72"/>
      <c r="AZE137" s="72"/>
      <c r="AZF137" s="72"/>
      <c r="AZG137" s="72"/>
      <c r="AZH137" s="72"/>
      <c r="AZI137" s="72"/>
      <c r="AZJ137" s="72"/>
      <c r="AZK137" s="72"/>
      <c r="AZL137" s="72"/>
      <c r="AZM137" s="72"/>
      <c r="AZN137" s="72"/>
      <c r="AZO137" s="72"/>
      <c r="AZP137" s="72"/>
      <c r="AZQ137" s="72"/>
      <c r="AZR137" s="72"/>
      <c r="AZS137" s="72"/>
      <c r="AZT137" s="72"/>
      <c r="AZU137" s="72"/>
      <c r="AZV137" s="72"/>
      <c r="AZW137" s="72"/>
      <c r="AZX137" s="72"/>
      <c r="AZY137" s="72"/>
      <c r="AZZ137" s="72"/>
      <c r="BAA137" s="72"/>
      <c r="BAB137" s="72"/>
      <c r="BAC137" s="72"/>
      <c r="BAD137" s="72"/>
      <c r="BAE137" s="72"/>
      <c r="BAF137" s="72"/>
      <c r="BAG137" s="72"/>
      <c r="BAH137" s="72"/>
      <c r="BAI137" s="72"/>
      <c r="BAJ137" s="72"/>
      <c r="BAK137" s="72"/>
      <c r="BAL137" s="72"/>
      <c r="BAM137" s="72"/>
      <c r="BAN137" s="72"/>
      <c r="BAO137" s="72"/>
      <c r="BAP137" s="72"/>
      <c r="BAQ137" s="72"/>
      <c r="BAR137" s="72"/>
      <c r="BAS137" s="72"/>
      <c r="BAT137" s="72"/>
      <c r="BAU137" s="72"/>
      <c r="BAV137" s="72"/>
      <c r="BAW137" s="72"/>
      <c r="BAX137" s="72"/>
      <c r="BAY137" s="72"/>
      <c r="BAZ137" s="72"/>
      <c r="BBA137" s="72"/>
      <c r="BBB137" s="72"/>
      <c r="BBC137" s="72"/>
      <c r="BBD137" s="72"/>
      <c r="BBE137" s="72"/>
      <c r="BBF137" s="72"/>
      <c r="BBG137" s="72"/>
      <c r="BBH137" s="72"/>
      <c r="BBI137" s="72"/>
      <c r="BBJ137" s="72"/>
      <c r="BBK137" s="72"/>
      <c r="BBL137" s="72"/>
      <c r="BBM137" s="72"/>
      <c r="BBN137" s="72"/>
      <c r="BBO137" s="72"/>
      <c r="BBP137" s="72"/>
      <c r="BBQ137" s="72"/>
      <c r="BBR137" s="72"/>
      <c r="BBS137" s="72"/>
      <c r="BBT137" s="72"/>
      <c r="BBU137" s="72"/>
      <c r="BBV137" s="72"/>
      <c r="BBW137" s="72"/>
      <c r="BBX137" s="72"/>
      <c r="BBY137" s="72"/>
      <c r="BBZ137" s="72"/>
      <c r="BCA137" s="72"/>
      <c r="BCB137" s="72"/>
      <c r="BCC137" s="72"/>
      <c r="BCD137" s="72"/>
      <c r="BCE137" s="72"/>
      <c r="BCF137" s="72"/>
      <c r="BCG137" s="72"/>
      <c r="BCH137" s="72"/>
      <c r="BCI137" s="72"/>
      <c r="BCJ137" s="72"/>
      <c r="BCK137" s="72"/>
      <c r="BCL137" s="72"/>
      <c r="BCM137" s="72"/>
      <c r="BCN137" s="72"/>
      <c r="BCO137" s="72"/>
      <c r="BCP137" s="72"/>
      <c r="BCQ137" s="72"/>
      <c r="BCR137" s="72"/>
      <c r="BCS137" s="72"/>
      <c r="BCT137" s="72"/>
      <c r="BCU137" s="72"/>
      <c r="BCV137" s="72"/>
      <c r="BCW137" s="72"/>
      <c r="BCX137" s="72"/>
      <c r="BCY137" s="72"/>
      <c r="BCZ137" s="72"/>
      <c r="BDA137" s="72"/>
      <c r="BDB137" s="72"/>
      <c r="BDC137" s="72"/>
      <c r="BDD137" s="72"/>
      <c r="BDE137" s="72"/>
      <c r="BDF137" s="72"/>
      <c r="BDG137" s="72"/>
      <c r="BDH137" s="72"/>
      <c r="BDI137" s="72"/>
      <c r="BDJ137" s="72"/>
      <c r="BDK137" s="72"/>
      <c r="BDL137" s="72"/>
      <c r="BDM137" s="72"/>
      <c r="BDN137" s="72"/>
      <c r="BDO137" s="72"/>
      <c r="BDP137" s="72"/>
      <c r="BDQ137" s="72"/>
      <c r="BDR137" s="72"/>
      <c r="BDS137" s="72"/>
      <c r="BDT137" s="72"/>
      <c r="BDU137" s="72"/>
      <c r="BDV137" s="72"/>
      <c r="BDW137" s="72"/>
      <c r="BDX137" s="72"/>
      <c r="BDY137" s="72"/>
      <c r="BDZ137" s="72"/>
      <c r="BEA137" s="72"/>
      <c r="BEB137" s="72"/>
      <c r="BEC137" s="72"/>
      <c r="BED137" s="72"/>
      <c r="BEE137" s="72"/>
      <c r="BEF137" s="72"/>
      <c r="BEG137" s="72"/>
      <c r="BEH137" s="72"/>
      <c r="BEI137" s="72"/>
      <c r="BEJ137" s="72"/>
      <c r="BEK137" s="72"/>
      <c r="BEL137" s="72"/>
      <c r="BEM137" s="72"/>
      <c r="BEN137" s="72"/>
      <c r="BEO137" s="72"/>
      <c r="BEP137" s="72"/>
      <c r="BEQ137" s="72"/>
      <c r="BER137" s="72"/>
      <c r="BES137" s="72"/>
      <c r="BET137" s="72"/>
      <c r="BEU137" s="72"/>
      <c r="BEV137" s="72"/>
      <c r="BEW137" s="72"/>
      <c r="BEX137" s="72"/>
      <c r="BEY137" s="72"/>
      <c r="BEZ137" s="72"/>
      <c r="BFA137" s="72"/>
      <c r="BFB137" s="72"/>
      <c r="BFC137" s="72"/>
      <c r="BFD137" s="72"/>
      <c r="BFE137" s="72"/>
      <c r="BFF137" s="72"/>
      <c r="BFG137" s="72"/>
      <c r="BFH137" s="72"/>
      <c r="BFI137" s="72"/>
      <c r="BFJ137" s="72"/>
      <c r="BFK137" s="72"/>
      <c r="BFL137" s="72"/>
      <c r="BFM137" s="72"/>
      <c r="BFN137" s="72"/>
      <c r="BFO137" s="72"/>
      <c r="BFP137" s="72"/>
      <c r="BFQ137" s="72"/>
      <c r="BFR137" s="72"/>
      <c r="BFS137" s="72"/>
      <c r="BFT137" s="72"/>
      <c r="BFU137" s="72"/>
      <c r="BFV137" s="72"/>
      <c r="BFW137" s="72"/>
      <c r="BFX137" s="72"/>
      <c r="BFY137" s="72"/>
      <c r="BFZ137" s="72"/>
      <c r="BGA137" s="72"/>
      <c r="BGB137" s="72"/>
      <c r="BGC137" s="72"/>
      <c r="BGD137" s="72"/>
      <c r="BGE137" s="72"/>
      <c r="BGF137" s="72"/>
      <c r="BGG137" s="72"/>
      <c r="BGH137" s="72"/>
      <c r="BGI137" s="72"/>
      <c r="BGJ137" s="72"/>
      <c r="BGK137" s="72"/>
      <c r="BGL137" s="72"/>
      <c r="BGM137" s="72"/>
      <c r="BGN137" s="72"/>
      <c r="BGO137" s="72"/>
      <c r="BGP137" s="72"/>
      <c r="BGQ137" s="72"/>
      <c r="BGR137" s="72"/>
      <c r="BGS137" s="72"/>
      <c r="BGT137" s="72"/>
      <c r="BGU137" s="72"/>
      <c r="BGV137" s="72"/>
      <c r="BGW137" s="72"/>
      <c r="BGX137" s="72"/>
      <c r="BGY137" s="72"/>
      <c r="BGZ137" s="72"/>
      <c r="BHA137" s="72"/>
      <c r="BHB137" s="72"/>
      <c r="BHC137" s="72"/>
      <c r="BHD137" s="72"/>
      <c r="BHE137" s="72"/>
      <c r="BHF137" s="72"/>
      <c r="BHG137" s="72"/>
      <c r="BHH137" s="72"/>
      <c r="BHI137" s="72"/>
      <c r="BHJ137" s="72"/>
      <c r="BHK137" s="72"/>
      <c r="BHL137" s="72"/>
      <c r="BHM137" s="72"/>
      <c r="BHN137" s="72"/>
      <c r="BHO137" s="72"/>
      <c r="BHP137" s="72"/>
      <c r="BHQ137" s="72"/>
      <c r="BHR137" s="72"/>
      <c r="BHS137" s="72"/>
      <c r="BHT137" s="72"/>
      <c r="BHU137" s="72"/>
      <c r="BHV137" s="72"/>
      <c r="BHW137" s="72"/>
      <c r="BHX137" s="72"/>
      <c r="BHY137" s="72"/>
      <c r="BHZ137" s="72"/>
      <c r="BIA137" s="72"/>
      <c r="BIB137" s="72"/>
      <c r="BIC137" s="72"/>
      <c r="BID137" s="72"/>
      <c r="BIE137" s="72"/>
      <c r="BIF137" s="72"/>
      <c r="BIG137" s="72"/>
      <c r="BIH137" s="72"/>
      <c r="BII137" s="72"/>
      <c r="BIJ137" s="72"/>
      <c r="BIK137" s="72"/>
      <c r="BIL137" s="72"/>
      <c r="BIM137" s="72"/>
      <c r="BIN137" s="72"/>
      <c r="BIO137" s="72"/>
      <c r="BIP137" s="72"/>
      <c r="BIQ137" s="72"/>
      <c r="BIR137" s="72"/>
      <c r="BIS137" s="72"/>
      <c r="BIT137" s="72"/>
      <c r="BIU137" s="72"/>
      <c r="BIV137" s="72"/>
      <c r="BIW137" s="72"/>
      <c r="BIX137" s="72"/>
      <c r="BIY137" s="72"/>
      <c r="BIZ137" s="72"/>
    </row>
    <row r="138" spans="1:1612" s="82" customFormat="1" ht="45.75" customHeight="1">
      <c r="A138" s="121"/>
      <c r="B138" s="122"/>
      <c r="C138" s="124"/>
      <c r="D138" s="84">
        <v>2017</v>
      </c>
      <c r="E138" s="84">
        <v>2018</v>
      </c>
      <c r="F138" s="84">
        <v>2018</v>
      </c>
      <c r="G138" s="85">
        <f>SUM(I138:L138)</f>
        <v>1229.64264</v>
      </c>
      <c r="H138" s="86">
        <v>0</v>
      </c>
      <c r="I138" s="86">
        <v>746</v>
      </c>
      <c r="J138" s="86">
        <v>0</v>
      </c>
      <c r="K138" s="86">
        <v>483.64263999999997</v>
      </c>
      <c r="L138" s="86">
        <v>0</v>
      </c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  <c r="FU138" s="81"/>
      <c r="FV138" s="81"/>
      <c r="FW138" s="81"/>
      <c r="FX138" s="81"/>
      <c r="FY138" s="81"/>
      <c r="FZ138" s="81"/>
      <c r="GA138" s="81"/>
      <c r="GB138" s="81"/>
      <c r="GC138" s="81"/>
      <c r="GD138" s="81"/>
      <c r="GE138" s="81"/>
      <c r="GF138" s="81"/>
      <c r="GG138" s="81"/>
      <c r="GH138" s="81"/>
      <c r="GI138" s="81"/>
      <c r="GJ138" s="81"/>
      <c r="GK138" s="81"/>
      <c r="GL138" s="81"/>
      <c r="GM138" s="81"/>
      <c r="GN138" s="81"/>
      <c r="GO138" s="81"/>
      <c r="GP138" s="81"/>
      <c r="GQ138" s="81"/>
      <c r="GR138" s="81"/>
      <c r="GS138" s="81"/>
      <c r="GT138" s="81"/>
      <c r="GU138" s="81"/>
      <c r="GV138" s="81"/>
      <c r="GW138" s="81"/>
      <c r="GX138" s="81"/>
      <c r="GY138" s="81"/>
      <c r="GZ138" s="81"/>
      <c r="HA138" s="81"/>
      <c r="HB138" s="81"/>
      <c r="HC138" s="81"/>
      <c r="HD138" s="81"/>
      <c r="HE138" s="81"/>
      <c r="HF138" s="81"/>
      <c r="HG138" s="81"/>
      <c r="HH138" s="81"/>
      <c r="HI138" s="81"/>
      <c r="HJ138" s="81"/>
      <c r="HK138" s="81"/>
      <c r="HL138" s="81"/>
      <c r="HM138" s="81"/>
      <c r="HN138" s="81"/>
      <c r="HO138" s="81"/>
      <c r="HP138" s="81"/>
      <c r="HQ138" s="81"/>
      <c r="HR138" s="81"/>
      <c r="HS138" s="81"/>
      <c r="HT138" s="81"/>
      <c r="HU138" s="81"/>
      <c r="HV138" s="81"/>
      <c r="HW138" s="81"/>
      <c r="HX138" s="81"/>
      <c r="HY138" s="81"/>
      <c r="HZ138" s="81"/>
      <c r="IA138" s="81"/>
      <c r="IB138" s="81"/>
      <c r="IC138" s="81"/>
      <c r="ID138" s="81"/>
      <c r="IE138" s="81"/>
      <c r="IF138" s="81"/>
      <c r="IG138" s="81"/>
      <c r="IH138" s="81"/>
      <c r="II138" s="81"/>
      <c r="IJ138" s="81"/>
      <c r="IK138" s="81"/>
      <c r="IL138" s="81"/>
      <c r="IM138" s="81"/>
      <c r="IN138" s="81"/>
      <c r="IO138" s="81"/>
      <c r="IP138" s="81"/>
      <c r="IQ138" s="81"/>
      <c r="IR138" s="81"/>
      <c r="IS138" s="81"/>
      <c r="IT138" s="81"/>
      <c r="IU138" s="81"/>
      <c r="IV138" s="81"/>
      <c r="IW138" s="81"/>
      <c r="IX138" s="81"/>
      <c r="IY138" s="81"/>
      <c r="IZ138" s="81"/>
      <c r="JA138" s="81"/>
      <c r="JB138" s="81"/>
      <c r="JC138" s="81"/>
      <c r="JD138" s="81"/>
      <c r="JE138" s="81"/>
      <c r="JF138" s="81"/>
      <c r="JG138" s="81"/>
      <c r="JH138" s="81"/>
      <c r="JI138" s="81"/>
      <c r="JJ138" s="81"/>
      <c r="JK138" s="81"/>
      <c r="JL138" s="81"/>
      <c r="JM138" s="81"/>
      <c r="JN138" s="81"/>
      <c r="JO138" s="81"/>
      <c r="JP138" s="81"/>
      <c r="JQ138" s="81"/>
      <c r="JR138" s="81"/>
      <c r="JS138" s="81"/>
      <c r="JT138" s="81"/>
      <c r="JU138" s="81"/>
      <c r="JV138" s="81"/>
      <c r="JW138" s="81"/>
      <c r="JX138" s="81"/>
      <c r="JY138" s="81"/>
      <c r="JZ138" s="81"/>
      <c r="KA138" s="81"/>
      <c r="KB138" s="81"/>
      <c r="KC138" s="81"/>
      <c r="KD138" s="81"/>
      <c r="KE138" s="81"/>
      <c r="KF138" s="81"/>
      <c r="KG138" s="81"/>
      <c r="KH138" s="81"/>
      <c r="KI138" s="81"/>
      <c r="KJ138" s="81"/>
      <c r="KK138" s="81"/>
      <c r="KL138" s="81"/>
      <c r="KM138" s="81"/>
      <c r="KN138" s="81"/>
      <c r="KO138" s="81"/>
      <c r="KP138" s="81"/>
      <c r="KQ138" s="81"/>
      <c r="KR138" s="81"/>
      <c r="KS138" s="81"/>
      <c r="KT138" s="81"/>
      <c r="KU138" s="81"/>
      <c r="KV138" s="81"/>
      <c r="KW138" s="81"/>
      <c r="KX138" s="81"/>
      <c r="KY138" s="81"/>
      <c r="KZ138" s="81"/>
      <c r="LA138" s="81"/>
      <c r="LB138" s="81"/>
      <c r="LC138" s="81"/>
      <c r="LD138" s="81"/>
      <c r="LE138" s="81"/>
      <c r="LF138" s="81"/>
      <c r="LG138" s="81"/>
      <c r="LH138" s="81"/>
      <c r="LI138" s="81"/>
      <c r="LJ138" s="81"/>
      <c r="LK138" s="81"/>
      <c r="LL138" s="81"/>
      <c r="LM138" s="81"/>
      <c r="LN138" s="81"/>
      <c r="LO138" s="81"/>
      <c r="LP138" s="81"/>
      <c r="LQ138" s="81"/>
      <c r="LR138" s="81"/>
      <c r="LS138" s="81"/>
      <c r="LT138" s="81"/>
      <c r="LU138" s="81"/>
      <c r="LV138" s="81"/>
      <c r="LW138" s="81"/>
      <c r="LX138" s="81"/>
      <c r="LY138" s="81"/>
      <c r="LZ138" s="81"/>
      <c r="MA138" s="81"/>
      <c r="MB138" s="81"/>
      <c r="MC138" s="81"/>
      <c r="MD138" s="81"/>
      <c r="ME138" s="81"/>
      <c r="MF138" s="81"/>
      <c r="MG138" s="81"/>
      <c r="MH138" s="81"/>
      <c r="MI138" s="81"/>
      <c r="MJ138" s="81"/>
      <c r="MK138" s="81"/>
      <c r="ML138" s="81"/>
      <c r="MM138" s="81"/>
      <c r="MN138" s="81"/>
      <c r="MO138" s="81"/>
      <c r="MP138" s="81"/>
      <c r="MQ138" s="81"/>
      <c r="MR138" s="81"/>
      <c r="MS138" s="81"/>
      <c r="MT138" s="81"/>
      <c r="MU138" s="81"/>
      <c r="MV138" s="81"/>
      <c r="MW138" s="81"/>
      <c r="MX138" s="81"/>
      <c r="MY138" s="81"/>
      <c r="MZ138" s="81"/>
      <c r="NA138" s="81"/>
      <c r="NB138" s="81"/>
      <c r="NC138" s="81"/>
      <c r="ND138" s="81"/>
      <c r="NE138" s="81"/>
      <c r="NF138" s="81"/>
      <c r="NG138" s="81"/>
      <c r="NH138" s="81"/>
      <c r="NI138" s="81"/>
      <c r="NJ138" s="81"/>
      <c r="NK138" s="81"/>
      <c r="NL138" s="81"/>
      <c r="NM138" s="81"/>
      <c r="NN138" s="81"/>
      <c r="NO138" s="81"/>
      <c r="NP138" s="81"/>
      <c r="NQ138" s="81"/>
      <c r="NR138" s="81"/>
      <c r="NS138" s="81"/>
      <c r="NT138" s="81"/>
      <c r="NU138" s="81"/>
      <c r="NV138" s="81"/>
      <c r="NW138" s="81"/>
      <c r="NX138" s="81"/>
      <c r="NY138" s="81"/>
      <c r="NZ138" s="81"/>
      <c r="OA138" s="81"/>
      <c r="OB138" s="81"/>
      <c r="OC138" s="81"/>
      <c r="OD138" s="81"/>
      <c r="OE138" s="81"/>
      <c r="OF138" s="81"/>
      <c r="OG138" s="81"/>
      <c r="OH138" s="81"/>
      <c r="OI138" s="81"/>
      <c r="OJ138" s="81"/>
      <c r="OK138" s="81"/>
      <c r="OL138" s="81"/>
      <c r="OM138" s="81"/>
      <c r="ON138" s="81"/>
      <c r="OO138" s="81"/>
      <c r="OP138" s="81"/>
      <c r="OQ138" s="81"/>
      <c r="OR138" s="81"/>
      <c r="OS138" s="81"/>
      <c r="OT138" s="81"/>
      <c r="OU138" s="81"/>
      <c r="OV138" s="81"/>
      <c r="OW138" s="81"/>
      <c r="OX138" s="81"/>
      <c r="OY138" s="81"/>
      <c r="OZ138" s="81"/>
      <c r="PA138" s="81"/>
      <c r="PB138" s="81"/>
      <c r="PC138" s="81"/>
      <c r="PD138" s="81"/>
      <c r="PE138" s="81"/>
      <c r="PF138" s="81"/>
      <c r="PG138" s="81"/>
      <c r="PH138" s="81"/>
      <c r="PI138" s="81"/>
      <c r="PJ138" s="81"/>
      <c r="PK138" s="81"/>
      <c r="PL138" s="81"/>
      <c r="PM138" s="81"/>
      <c r="PN138" s="81"/>
      <c r="PO138" s="81"/>
      <c r="PP138" s="81"/>
      <c r="PQ138" s="81"/>
      <c r="PR138" s="81"/>
      <c r="PS138" s="81"/>
      <c r="PT138" s="81"/>
      <c r="PU138" s="81"/>
      <c r="PV138" s="81"/>
      <c r="PW138" s="81"/>
      <c r="PX138" s="81"/>
      <c r="PY138" s="81"/>
      <c r="PZ138" s="81"/>
      <c r="QA138" s="81"/>
      <c r="QB138" s="81"/>
      <c r="QC138" s="81"/>
      <c r="QD138" s="81"/>
      <c r="QE138" s="81"/>
      <c r="QF138" s="81"/>
      <c r="QG138" s="81"/>
      <c r="QH138" s="81"/>
      <c r="QI138" s="81"/>
      <c r="QJ138" s="81"/>
      <c r="QK138" s="81"/>
      <c r="QL138" s="81"/>
      <c r="QM138" s="81"/>
      <c r="QN138" s="81"/>
      <c r="QO138" s="81"/>
      <c r="QP138" s="81"/>
      <c r="QQ138" s="81"/>
      <c r="QR138" s="81"/>
      <c r="QS138" s="81"/>
      <c r="QT138" s="81"/>
      <c r="QU138" s="81"/>
      <c r="QV138" s="81"/>
      <c r="QW138" s="81"/>
      <c r="QX138" s="81"/>
      <c r="QY138" s="81"/>
      <c r="QZ138" s="81"/>
      <c r="RA138" s="81"/>
      <c r="RB138" s="81"/>
      <c r="RC138" s="81"/>
      <c r="RD138" s="81"/>
      <c r="RE138" s="81"/>
      <c r="RF138" s="81"/>
      <c r="RG138" s="81"/>
      <c r="RH138" s="81"/>
      <c r="RI138" s="81"/>
      <c r="RJ138" s="81"/>
      <c r="RK138" s="81"/>
      <c r="RL138" s="81"/>
      <c r="RM138" s="81"/>
      <c r="RN138" s="81"/>
      <c r="RO138" s="81"/>
      <c r="RP138" s="81"/>
      <c r="RQ138" s="81"/>
      <c r="RR138" s="81"/>
      <c r="RS138" s="81"/>
      <c r="RT138" s="81"/>
      <c r="RU138" s="81"/>
      <c r="RV138" s="81"/>
      <c r="RW138" s="81"/>
      <c r="RX138" s="81"/>
      <c r="RY138" s="81"/>
      <c r="RZ138" s="81"/>
      <c r="SA138" s="81"/>
      <c r="SB138" s="81"/>
      <c r="SC138" s="81"/>
      <c r="SD138" s="81"/>
      <c r="SE138" s="81"/>
      <c r="SF138" s="81"/>
      <c r="SG138" s="81"/>
      <c r="SH138" s="81"/>
      <c r="SI138" s="81"/>
      <c r="SJ138" s="81"/>
      <c r="SK138" s="81"/>
      <c r="SL138" s="81"/>
      <c r="SM138" s="81"/>
      <c r="SN138" s="81"/>
      <c r="SO138" s="81"/>
      <c r="SP138" s="81"/>
      <c r="SQ138" s="81"/>
      <c r="SR138" s="81"/>
      <c r="SS138" s="81"/>
      <c r="ST138" s="81"/>
      <c r="SU138" s="81"/>
      <c r="SV138" s="81"/>
      <c r="SW138" s="81"/>
      <c r="SX138" s="81"/>
      <c r="SY138" s="81"/>
      <c r="SZ138" s="81"/>
      <c r="TA138" s="81"/>
      <c r="TB138" s="81"/>
      <c r="TC138" s="81"/>
      <c r="TD138" s="81"/>
      <c r="TE138" s="81"/>
      <c r="TF138" s="81"/>
      <c r="TG138" s="81"/>
      <c r="TH138" s="81"/>
      <c r="TI138" s="81"/>
      <c r="TJ138" s="81"/>
      <c r="TK138" s="81"/>
      <c r="TL138" s="81"/>
      <c r="TM138" s="81"/>
      <c r="TN138" s="81"/>
      <c r="TO138" s="81"/>
      <c r="TP138" s="81"/>
      <c r="TQ138" s="81"/>
      <c r="TR138" s="81"/>
      <c r="TS138" s="81"/>
      <c r="TT138" s="81"/>
      <c r="TU138" s="81"/>
      <c r="TV138" s="81"/>
      <c r="TW138" s="81"/>
      <c r="TX138" s="81"/>
      <c r="TY138" s="81"/>
      <c r="TZ138" s="81"/>
      <c r="UA138" s="81"/>
      <c r="UB138" s="81"/>
      <c r="UC138" s="81"/>
      <c r="UD138" s="81"/>
      <c r="UE138" s="81"/>
      <c r="UF138" s="81"/>
      <c r="UG138" s="81"/>
      <c r="UH138" s="81"/>
      <c r="UI138" s="81"/>
      <c r="UJ138" s="81"/>
      <c r="UK138" s="81"/>
      <c r="UL138" s="81"/>
      <c r="UM138" s="81"/>
      <c r="UN138" s="81"/>
      <c r="UO138" s="81"/>
      <c r="UP138" s="81"/>
      <c r="UQ138" s="81"/>
      <c r="UR138" s="81"/>
      <c r="US138" s="81"/>
      <c r="UT138" s="81"/>
      <c r="UU138" s="81"/>
      <c r="UV138" s="81"/>
      <c r="UW138" s="81"/>
      <c r="UX138" s="81"/>
      <c r="UY138" s="81"/>
      <c r="UZ138" s="81"/>
      <c r="VA138" s="81"/>
      <c r="VB138" s="81"/>
      <c r="VC138" s="81"/>
      <c r="VD138" s="81"/>
      <c r="VE138" s="81"/>
      <c r="VF138" s="81"/>
      <c r="VG138" s="81"/>
      <c r="VH138" s="81"/>
      <c r="VI138" s="81"/>
      <c r="VJ138" s="81"/>
      <c r="VK138" s="81"/>
      <c r="VL138" s="81"/>
      <c r="VM138" s="81"/>
      <c r="VN138" s="81"/>
      <c r="VO138" s="81"/>
      <c r="VP138" s="81"/>
      <c r="VQ138" s="81"/>
      <c r="VR138" s="81"/>
      <c r="VS138" s="81"/>
      <c r="VT138" s="81"/>
      <c r="VU138" s="81"/>
      <c r="VV138" s="81"/>
      <c r="VW138" s="81"/>
      <c r="VX138" s="81"/>
      <c r="VY138" s="81"/>
      <c r="VZ138" s="81"/>
      <c r="WA138" s="81"/>
      <c r="WB138" s="81"/>
      <c r="WC138" s="81"/>
      <c r="WD138" s="81"/>
      <c r="WE138" s="81"/>
      <c r="WF138" s="81"/>
      <c r="WG138" s="81"/>
      <c r="WH138" s="81"/>
      <c r="WI138" s="81"/>
      <c r="WJ138" s="81"/>
      <c r="WK138" s="81"/>
      <c r="WL138" s="81"/>
      <c r="WM138" s="81"/>
      <c r="WN138" s="81"/>
      <c r="WO138" s="81"/>
      <c r="WP138" s="81"/>
      <c r="WQ138" s="81"/>
      <c r="WR138" s="81"/>
      <c r="WS138" s="81"/>
      <c r="WT138" s="81"/>
      <c r="WU138" s="81"/>
      <c r="WV138" s="81"/>
      <c r="WW138" s="81"/>
      <c r="WX138" s="81"/>
      <c r="WY138" s="81"/>
      <c r="WZ138" s="81"/>
      <c r="XA138" s="81"/>
      <c r="XB138" s="81"/>
      <c r="XC138" s="81"/>
      <c r="XD138" s="81"/>
      <c r="XE138" s="81"/>
      <c r="XF138" s="81"/>
      <c r="XG138" s="81"/>
      <c r="XH138" s="81"/>
      <c r="XI138" s="81"/>
      <c r="XJ138" s="81"/>
      <c r="XK138" s="81"/>
      <c r="XL138" s="81"/>
      <c r="XM138" s="81"/>
      <c r="XN138" s="81"/>
      <c r="XO138" s="81"/>
      <c r="XP138" s="81"/>
      <c r="XQ138" s="81"/>
      <c r="XR138" s="81"/>
      <c r="XS138" s="81"/>
      <c r="XT138" s="81"/>
      <c r="XU138" s="81"/>
      <c r="XV138" s="81"/>
      <c r="XW138" s="81"/>
      <c r="XX138" s="81"/>
      <c r="XY138" s="81"/>
      <c r="XZ138" s="81"/>
      <c r="YA138" s="81"/>
      <c r="YB138" s="81"/>
      <c r="YC138" s="81"/>
      <c r="YD138" s="81"/>
      <c r="YE138" s="81"/>
      <c r="YF138" s="81"/>
      <c r="YG138" s="81"/>
      <c r="YH138" s="81"/>
      <c r="YI138" s="81"/>
      <c r="YJ138" s="81"/>
      <c r="YK138" s="81"/>
      <c r="YL138" s="81"/>
      <c r="YM138" s="81"/>
      <c r="YN138" s="81"/>
      <c r="YO138" s="81"/>
      <c r="YP138" s="81"/>
      <c r="YQ138" s="81"/>
      <c r="YR138" s="81"/>
      <c r="YS138" s="81"/>
      <c r="YT138" s="81"/>
      <c r="YU138" s="81"/>
      <c r="YV138" s="81"/>
      <c r="YW138" s="81"/>
      <c r="YX138" s="81"/>
      <c r="YY138" s="81"/>
      <c r="YZ138" s="81"/>
      <c r="ZA138" s="81"/>
      <c r="ZB138" s="81"/>
      <c r="ZC138" s="81"/>
      <c r="ZD138" s="81"/>
      <c r="ZE138" s="81"/>
      <c r="ZF138" s="81"/>
      <c r="ZG138" s="81"/>
      <c r="ZH138" s="81"/>
      <c r="ZI138" s="81"/>
      <c r="ZJ138" s="81"/>
      <c r="ZK138" s="81"/>
      <c r="ZL138" s="81"/>
      <c r="ZM138" s="81"/>
      <c r="ZN138" s="81"/>
      <c r="ZO138" s="81"/>
      <c r="ZP138" s="81"/>
      <c r="ZQ138" s="81"/>
      <c r="ZR138" s="81"/>
      <c r="ZS138" s="81"/>
      <c r="ZT138" s="81"/>
      <c r="ZU138" s="81"/>
      <c r="ZV138" s="81"/>
      <c r="ZW138" s="81"/>
      <c r="ZX138" s="81"/>
      <c r="ZY138" s="81"/>
      <c r="ZZ138" s="81"/>
      <c r="AAA138" s="81"/>
      <c r="AAB138" s="81"/>
      <c r="AAC138" s="81"/>
      <c r="AAD138" s="81"/>
      <c r="AAE138" s="81"/>
      <c r="AAF138" s="81"/>
      <c r="AAG138" s="81"/>
      <c r="AAH138" s="81"/>
      <c r="AAI138" s="81"/>
      <c r="AAJ138" s="81"/>
      <c r="AAK138" s="81"/>
      <c r="AAL138" s="81"/>
      <c r="AAM138" s="81"/>
      <c r="AAN138" s="81"/>
      <c r="AAO138" s="81"/>
      <c r="AAP138" s="81"/>
      <c r="AAQ138" s="81"/>
      <c r="AAR138" s="81"/>
      <c r="AAS138" s="81"/>
      <c r="AAT138" s="81"/>
      <c r="AAU138" s="81"/>
      <c r="AAV138" s="81"/>
      <c r="AAW138" s="81"/>
      <c r="AAX138" s="81"/>
      <c r="AAY138" s="81"/>
      <c r="AAZ138" s="81"/>
      <c r="ABA138" s="81"/>
      <c r="ABB138" s="81"/>
      <c r="ABC138" s="81"/>
      <c r="ABD138" s="81"/>
      <c r="ABE138" s="81"/>
      <c r="ABF138" s="81"/>
      <c r="ABG138" s="81"/>
      <c r="ABH138" s="81"/>
      <c r="ABI138" s="81"/>
      <c r="ABJ138" s="81"/>
      <c r="ABK138" s="81"/>
      <c r="ABL138" s="81"/>
      <c r="ABM138" s="81"/>
      <c r="ABN138" s="81"/>
      <c r="ABO138" s="81"/>
      <c r="ABP138" s="81"/>
      <c r="ABQ138" s="81"/>
      <c r="ABR138" s="81"/>
      <c r="ABS138" s="81"/>
      <c r="ABT138" s="81"/>
      <c r="ABU138" s="81"/>
      <c r="ABV138" s="81"/>
      <c r="ABW138" s="81"/>
      <c r="ABX138" s="81"/>
      <c r="ABY138" s="81"/>
      <c r="ABZ138" s="81"/>
      <c r="ACA138" s="81"/>
      <c r="ACB138" s="81"/>
      <c r="ACC138" s="81"/>
      <c r="ACD138" s="81"/>
      <c r="ACE138" s="81"/>
      <c r="ACF138" s="81"/>
      <c r="ACG138" s="81"/>
      <c r="ACH138" s="81"/>
      <c r="ACI138" s="81"/>
      <c r="ACJ138" s="81"/>
      <c r="ACK138" s="81"/>
      <c r="ACL138" s="81"/>
      <c r="ACM138" s="81"/>
      <c r="ACN138" s="81"/>
      <c r="ACO138" s="81"/>
      <c r="ACP138" s="81"/>
      <c r="ACQ138" s="81"/>
      <c r="ACR138" s="81"/>
      <c r="ACS138" s="81"/>
      <c r="ACT138" s="81"/>
      <c r="ACU138" s="81"/>
      <c r="ACV138" s="81"/>
      <c r="ACW138" s="81"/>
      <c r="ACX138" s="81"/>
      <c r="ACY138" s="81"/>
      <c r="ACZ138" s="81"/>
      <c r="ADA138" s="81"/>
      <c r="ADB138" s="81"/>
      <c r="ADC138" s="81"/>
      <c r="ADD138" s="81"/>
      <c r="ADE138" s="81"/>
      <c r="ADF138" s="81"/>
      <c r="ADG138" s="81"/>
      <c r="ADH138" s="81"/>
      <c r="ADI138" s="81"/>
      <c r="ADJ138" s="81"/>
      <c r="ADK138" s="81"/>
      <c r="ADL138" s="81"/>
      <c r="ADM138" s="81"/>
      <c r="ADN138" s="81"/>
      <c r="ADO138" s="81"/>
      <c r="ADP138" s="81"/>
      <c r="ADQ138" s="81"/>
      <c r="ADR138" s="81"/>
      <c r="ADS138" s="81"/>
      <c r="ADT138" s="81"/>
      <c r="ADU138" s="81"/>
      <c r="ADV138" s="81"/>
      <c r="ADW138" s="81"/>
      <c r="ADX138" s="81"/>
      <c r="ADY138" s="81"/>
      <c r="ADZ138" s="81"/>
      <c r="AEA138" s="81"/>
      <c r="AEB138" s="81"/>
      <c r="AEC138" s="81"/>
      <c r="AED138" s="81"/>
      <c r="AEE138" s="81"/>
      <c r="AEF138" s="81"/>
      <c r="AEG138" s="81"/>
      <c r="AEH138" s="81"/>
      <c r="AEI138" s="81"/>
      <c r="AEJ138" s="81"/>
      <c r="AEK138" s="81"/>
      <c r="AEL138" s="81"/>
      <c r="AEM138" s="81"/>
      <c r="AEN138" s="81"/>
      <c r="AEO138" s="81"/>
      <c r="AEP138" s="81"/>
      <c r="AEQ138" s="81"/>
      <c r="AER138" s="81"/>
      <c r="AES138" s="81"/>
      <c r="AET138" s="81"/>
      <c r="AEU138" s="81"/>
      <c r="AEV138" s="81"/>
      <c r="AEW138" s="81"/>
      <c r="AEX138" s="81"/>
      <c r="AEY138" s="81"/>
      <c r="AEZ138" s="81"/>
      <c r="AFA138" s="81"/>
      <c r="AFB138" s="81"/>
      <c r="AFC138" s="81"/>
      <c r="AFD138" s="81"/>
      <c r="AFE138" s="81"/>
      <c r="AFF138" s="81"/>
      <c r="AFG138" s="81"/>
      <c r="AFH138" s="81"/>
      <c r="AFI138" s="81"/>
      <c r="AFJ138" s="81"/>
      <c r="AFK138" s="81"/>
      <c r="AFL138" s="81"/>
      <c r="AFM138" s="81"/>
      <c r="AFN138" s="81"/>
      <c r="AFO138" s="81"/>
      <c r="AFP138" s="81"/>
      <c r="AFQ138" s="81"/>
      <c r="AFR138" s="81"/>
      <c r="AFS138" s="81"/>
      <c r="AFT138" s="81"/>
      <c r="AFU138" s="81"/>
      <c r="AFV138" s="81"/>
      <c r="AFW138" s="81"/>
      <c r="AFX138" s="81"/>
      <c r="AFY138" s="81"/>
      <c r="AFZ138" s="81"/>
      <c r="AGA138" s="81"/>
      <c r="AGB138" s="81"/>
      <c r="AGC138" s="81"/>
      <c r="AGD138" s="81"/>
      <c r="AGE138" s="81"/>
      <c r="AGF138" s="81"/>
      <c r="AGG138" s="81"/>
      <c r="AGH138" s="81"/>
      <c r="AGI138" s="81"/>
      <c r="AGJ138" s="81"/>
      <c r="AGK138" s="81"/>
      <c r="AGL138" s="81"/>
      <c r="AGM138" s="81"/>
      <c r="AGN138" s="81"/>
      <c r="AGO138" s="81"/>
      <c r="AGP138" s="81"/>
      <c r="AGQ138" s="81"/>
      <c r="AGR138" s="81"/>
      <c r="AGS138" s="81"/>
      <c r="AGT138" s="81"/>
      <c r="AGU138" s="81"/>
      <c r="AGV138" s="81"/>
      <c r="AGW138" s="81"/>
      <c r="AGX138" s="81"/>
      <c r="AGY138" s="81"/>
      <c r="AGZ138" s="81"/>
      <c r="AHA138" s="81"/>
      <c r="AHB138" s="81"/>
      <c r="AHC138" s="81"/>
      <c r="AHD138" s="81"/>
      <c r="AHE138" s="81"/>
      <c r="AHF138" s="81"/>
      <c r="AHG138" s="81"/>
      <c r="AHH138" s="81"/>
      <c r="AHI138" s="81"/>
      <c r="AHJ138" s="81"/>
      <c r="AHK138" s="81"/>
      <c r="AHL138" s="81"/>
      <c r="AHM138" s="81"/>
      <c r="AHN138" s="81"/>
      <c r="AHO138" s="81"/>
      <c r="AHP138" s="81"/>
      <c r="AHQ138" s="81"/>
      <c r="AHR138" s="81"/>
      <c r="AHS138" s="81"/>
      <c r="AHT138" s="81"/>
      <c r="AHU138" s="81"/>
      <c r="AHV138" s="81"/>
      <c r="AHW138" s="81"/>
      <c r="AHX138" s="81"/>
      <c r="AHY138" s="81"/>
      <c r="AHZ138" s="81"/>
      <c r="AIA138" s="81"/>
      <c r="AIB138" s="81"/>
      <c r="AIC138" s="81"/>
      <c r="AID138" s="81"/>
      <c r="AIE138" s="81"/>
      <c r="AIF138" s="81"/>
      <c r="AIG138" s="81"/>
      <c r="AIH138" s="81"/>
      <c r="AII138" s="81"/>
      <c r="AIJ138" s="81"/>
      <c r="AIK138" s="81"/>
      <c r="AIL138" s="81"/>
      <c r="AIM138" s="81"/>
      <c r="AIN138" s="81"/>
      <c r="AIO138" s="81"/>
      <c r="AIP138" s="81"/>
      <c r="AIQ138" s="81"/>
      <c r="AIR138" s="81"/>
      <c r="AIS138" s="81"/>
      <c r="AIT138" s="81"/>
      <c r="AIU138" s="81"/>
      <c r="AIV138" s="81"/>
      <c r="AIW138" s="81"/>
      <c r="AIX138" s="81"/>
      <c r="AIY138" s="81"/>
      <c r="AIZ138" s="81"/>
      <c r="AJA138" s="81"/>
      <c r="AJB138" s="81"/>
      <c r="AJC138" s="81"/>
      <c r="AJD138" s="81"/>
      <c r="AJE138" s="81"/>
      <c r="AJF138" s="81"/>
      <c r="AJG138" s="81"/>
      <c r="AJH138" s="81"/>
      <c r="AJI138" s="81"/>
      <c r="AJJ138" s="81"/>
      <c r="AJK138" s="81"/>
      <c r="AJL138" s="81"/>
      <c r="AJM138" s="81"/>
      <c r="AJN138" s="81"/>
      <c r="AJO138" s="81"/>
      <c r="AJP138" s="81"/>
      <c r="AJQ138" s="81"/>
      <c r="AJR138" s="81"/>
      <c r="AJS138" s="81"/>
      <c r="AJT138" s="81"/>
      <c r="AJU138" s="81"/>
      <c r="AJV138" s="81"/>
      <c r="AJW138" s="81"/>
      <c r="AJX138" s="81"/>
      <c r="AJY138" s="81"/>
      <c r="AJZ138" s="81"/>
      <c r="AKA138" s="81"/>
      <c r="AKB138" s="81"/>
      <c r="AKC138" s="81"/>
      <c r="AKD138" s="81"/>
      <c r="AKE138" s="81"/>
      <c r="AKF138" s="81"/>
      <c r="AKG138" s="81"/>
      <c r="AKH138" s="81"/>
      <c r="AKI138" s="81"/>
      <c r="AKJ138" s="81"/>
      <c r="AKK138" s="81"/>
      <c r="AKL138" s="81"/>
      <c r="AKM138" s="81"/>
      <c r="AKN138" s="81"/>
      <c r="AKO138" s="81"/>
      <c r="AKP138" s="81"/>
      <c r="AKQ138" s="81"/>
      <c r="AKR138" s="81"/>
      <c r="AKS138" s="81"/>
      <c r="AKT138" s="81"/>
      <c r="AKU138" s="81"/>
      <c r="AKV138" s="81"/>
      <c r="AKW138" s="81"/>
      <c r="AKX138" s="81"/>
      <c r="AKY138" s="81"/>
      <c r="AKZ138" s="81"/>
      <c r="ALA138" s="81"/>
      <c r="ALB138" s="81"/>
      <c r="ALC138" s="81"/>
      <c r="ALD138" s="81"/>
      <c r="ALE138" s="81"/>
      <c r="ALF138" s="81"/>
      <c r="ALG138" s="81"/>
      <c r="ALH138" s="81"/>
      <c r="ALI138" s="81"/>
      <c r="ALJ138" s="81"/>
      <c r="ALK138" s="81"/>
      <c r="ALL138" s="81"/>
      <c r="ALM138" s="81"/>
      <c r="ALN138" s="81"/>
      <c r="ALO138" s="81"/>
      <c r="ALP138" s="81"/>
      <c r="ALQ138" s="81"/>
      <c r="ALR138" s="81"/>
      <c r="ALS138" s="81"/>
      <c r="ALT138" s="81"/>
      <c r="ALU138" s="81"/>
      <c r="ALV138" s="81"/>
      <c r="ALW138" s="81"/>
      <c r="ALX138" s="81"/>
      <c r="ALY138" s="81"/>
      <c r="ALZ138" s="81"/>
      <c r="AMA138" s="81"/>
      <c r="AMB138" s="81"/>
      <c r="AMC138" s="81"/>
      <c r="AMD138" s="81"/>
      <c r="AME138" s="81"/>
      <c r="AMF138" s="81"/>
      <c r="AMG138" s="81"/>
      <c r="AMH138" s="81"/>
      <c r="AMI138" s="81"/>
      <c r="AMJ138" s="81"/>
      <c r="AMK138" s="81"/>
      <c r="AML138" s="81"/>
      <c r="AMM138" s="81"/>
      <c r="AMN138" s="81"/>
      <c r="AMO138" s="81"/>
      <c r="AMP138" s="81"/>
      <c r="AMQ138" s="81"/>
      <c r="AMR138" s="81"/>
      <c r="AMS138" s="81"/>
      <c r="AMT138" s="81"/>
      <c r="AMU138" s="81"/>
      <c r="AMV138" s="81"/>
      <c r="AMW138" s="81"/>
      <c r="AMX138" s="81"/>
      <c r="AMY138" s="81"/>
      <c r="AMZ138" s="81"/>
      <c r="ANA138" s="81"/>
      <c r="ANB138" s="81"/>
      <c r="ANC138" s="81"/>
      <c r="AND138" s="81"/>
      <c r="ANE138" s="81"/>
      <c r="ANF138" s="81"/>
      <c r="ANG138" s="81"/>
      <c r="ANH138" s="81"/>
      <c r="ANI138" s="81"/>
      <c r="ANJ138" s="81"/>
      <c r="ANK138" s="81"/>
      <c r="ANL138" s="81"/>
      <c r="ANM138" s="81"/>
      <c r="ANN138" s="81"/>
      <c r="ANO138" s="81"/>
      <c r="ANP138" s="81"/>
      <c r="ANQ138" s="81"/>
      <c r="ANR138" s="81"/>
      <c r="ANS138" s="81"/>
      <c r="ANT138" s="81"/>
      <c r="ANU138" s="81"/>
      <c r="ANV138" s="81"/>
      <c r="ANW138" s="81"/>
      <c r="ANX138" s="81"/>
      <c r="ANY138" s="81"/>
      <c r="ANZ138" s="81"/>
      <c r="AOA138" s="81"/>
      <c r="AOB138" s="81"/>
      <c r="AOC138" s="81"/>
      <c r="AOD138" s="81"/>
      <c r="AOE138" s="81"/>
      <c r="AOF138" s="81"/>
      <c r="AOG138" s="81"/>
      <c r="AOH138" s="81"/>
      <c r="AOI138" s="81"/>
      <c r="AOJ138" s="81"/>
      <c r="AOK138" s="81"/>
      <c r="AOL138" s="81"/>
      <c r="AOM138" s="81"/>
      <c r="AON138" s="81"/>
      <c r="AOO138" s="81"/>
      <c r="AOP138" s="81"/>
      <c r="AOQ138" s="81"/>
      <c r="AOR138" s="81"/>
      <c r="AOS138" s="81"/>
      <c r="AOT138" s="81"/>
      <c r="AOU138" s="81"/>
      <c r="AOV138" s="81"/>
      <c r="AOW138" s="81"/>
      <c r="AOX138" s="81"/>
      <c r="AOY138" s="81"/>
      <c r="AOZ138" s="81"/>
      <c r="APA138" s="81"/>
      <c r="APB138" s="81"/>
      <c r="APC138" s="81"/>
      <c r="APD138" s="81"/>
      <c r="APE138" s="81"/>
      <c r="APF138" s="81"/>
      <c r="APG138" s="81"/>
      <c r="APH138" s="81"/>
      <c r="API138" s="81"/>
      <c r="APJ138" s="81"/>
      <c r="APK138" s="81"/>
      <c r="APL138" s="81"/>
      <c r="APM138" s="81"/>
      <c r="APN138" s="81"/>
      <c r="APO138" s="81"/>
      <c r="APP138" s="81"/>
      <c r="APQ138" s="81"/>
      <c r="APR138" s="81"/>
      <c r="APS138" s="81"/>
      <c r="APT138" s="81"/>
      <c r="APU138" s="81"/>
      <c r="APV138" s="81"/>
      <c r="APW138" s="81"/>
      <c r="APX138" s="81"/>
      <c r="APY138" s="81"/>
      <c r="APZ138" s="81"/>
      <c r="AQA138" s="81"/>
      <c r="AQB138" s="81"/>
      <c r="AQC138" s="81"/>
      <c r="AQD138" s="81"/>
      <c r="AQE138" s="81"/>
      <c r="AQF138" s="81"/>
      <c r="AQG138" s="81"/>
      <c r="AQH138" s="81"/>
      <c r="AQI138" s="81"/>
      <c r="AQJ138" s="81"/>
      <c r="AQK138" s="81"/>
      <c r="AQL138" s="81"/>
      <c r="AQM138" s="81"/>
      <c r="AQN138" s="81"/>
      <c r="AQO138" s="81"/>
      <c r="AQP138" s="81"/>
      <c r="AQQ138" s="81"/>
      <c r="AQR138" s="81"/>
      <c r="AQS138" s="81"/>
      <c r="AQT138" s="81"/>
      <c r="AQU138" s="81"/>
      <c r="AQV138" s="81"/>
      <c r="AQW138" s="81"/>
      <c r="AQX138" s="81"/>
      <c r="AQY138" s="81"/>
      <c r="AQZ138" s="81"/>
      <c r="ARA138" s="81"/>
      <c r="ARB138" s="81"/>
      <c r="ARC138" s="81"/>
      <c r="ARD138" s="81"/>
      <c r="ARE138" s="81"/>
      <c r="ARF138" s="81"/>
      <c r="ARG138" s="81"/>
      <c r="ARH138" s="81"/>
      <c r="ARI138" s="81"/>
      <c r="ARJ138" s="81"/>
      <c r="ARK138" s="81"/>
      <c r="ARL138" s="81"/>
      <c r="ARM138" s="81"/>
      <c r="ARN138" s="81"/>
      <c r="ARO138" s="81"/>
      <c r="ARP138" s="81"/>
      <c r="ARQ138" s="81"/>
      <c r="ARR138" s="81"/>
      <c r="ARS138" s="81"/>
      <c r="ART138" s="81"/>
      <c r="ARU138" s="81"/>
      <c r="ARV138" s="81"/>
      <c r="ARW138" s="81"/>
      <c r="ARX138" s="81"/>
      <c r="ARY138" s="81"/>
      <c r="ARZ138" s="81"/>
      <c r="ASA138" s="81"/>
      <c r="ASB138" s="81"/>
      <c r="ASC138" s="81"/>
      <c r="ASD138" s="81"/>
      <c r="ASE138" s="81"/>
      <c r="ASF138" s="81"/>
      <c r="ASG138" s="81"/>
      <c r="ASH138" s="81"/>
      <c r="ASI138" s="81"/>
      <c r="ASJ138" s="81"/>
      <c r="ASK138" s="81"/>
      <c r="ASL138" s="81"/>
      <c r="ASM138" s="81"/>
      <c r="ASN138" s="81"/>
      <c r="ASO138" s="81"/>
      <c r="ASP138" s="81"/>
      <c r="ASQ138" s="81"/>
      <c r="ASR138" s="81"/>
      <c r="ASS138" s="81"/>
      <c r="AST138" s="81"/>
      <c r="ASU138" s="81"/>
      <c r="ASV138" s="81"/>
      <c r="ASW138" s="81"/>
      <c r="ASX138" s="81"/>
      <c r="ASY138" s="81"/>
      <c r="ASZ138" s="81"/>
      <c r="ATA138" s="81"/>
      <c r="ATB138" s="81"/>
      <c r="ATC138" s="81"/>
      <c r="ATD138" s="81"/>
      <c r="ATE138" s="81"/>
      <c r="ATF138" s="81"/>
      <c r="ATG138" s="81"/>
      <c r="ATH138" s="81"/>
      <c r="ATI138" s="81"/>
      <c r="ATJ138" s="81"/>
      <c r="ATK138" s="81"/>
      <c r="ATL138" s="81"/>
      <c r="ATM138" s="81"/>
      <c r="ATN138" s="81"/>
      <c r="ATO138" s="81"/>
      <c r="ATP138" s="81"/>
      <c r="ATQ138" s="81"/>
      <c r="ATR138" s="81"/>
      <c r="ATS138" s="81"/>
      <c r="ATT138" s="81"/>
      <c r="ATU138" s="81"/>
      <c r="ATV138" s="81"/>
      <c r="ATW138" s="81"/>
      <c r="ATX138" s="81"/>
      <c r="ATY138" s="81"/>
      <c r="ATZ138" s="81"/>
      <c r="AUA138" s="81"/>
      <c r="AUB138" s="81"/>
      <c r="AUC138" s="81"/>
      <c r="AUD138" s="81"/>
      <c r="AUE138" s="81"/>
      <c r="AUF138" s="81"/>
      <c r="AUG138" s="81"/>
      <c r="AUH138" s="81"/>
      <c r="AUI138" s="81"/>
      <c r="AUJ138" s="81"/>
      <c r="AUK138" s="81"/>
      <c r="AUL138" s="81"/>
      <c r="AUM138" s="81"/>
      <c r="AUN138" s="81"/>
      <c r="AUO138" s="81"/>
      <c r="AUP138" s="81"/>
      <c r="AUQ138" s="81"/>
      <c r="AUR138" s="81"/>
      <c r="AUS138" s="81"/>
      <c r="AUT138" s="81"/>
      <c r="AUU138" s="81"/>
      <c r="AUV138" s="81"/>
      <c r="AUW138" s="81"/>
      <c r="AUX138" s="81"/>
      <c r="AUY138" s="81"/>
      <c r="AUZ138" s="81"/>
      <c r="AVA138" s="81"/>
      <c r="AVB138" s="81"/>
      <c r="AVC138" s="81"/>
      <c r="AVD138" s="81"/>
      <c r="AVE138" s="81"/>
      <c r="AVF138" s="81"/>
      <c r="AVG138" s="81"/>
      <c r="AVH138" s="81"/>
      <c r="AVI138" s="81"/>
      <c r="AVJ138" s="81"/>
      <c r="AVK138" s="81"/>
      <c r="AVL138" s="81"/>
      <c r="AVM138" s="81"/>
      <c r="AVN138" s="81"/>
      <c r="AVO138" s="81"/>
      <c r="AVP138" s="81"/>
      <c r="AVQ138" s="81"/>
      <c r="AVR138" s="81"/>
      <c r="AVS138" s="81"/>
      <c r="AVT138" s="81"/>
      <c r="AVU138" s="81"/>
      <c r="AVV138" s="81"/>
      <c r="AVW138" s="81"/>
      <c r="AVX138" s="81"/>
      <c r="AVY138" s="81"/>
      <c r="AVZ138" s="81"/>
      <c r="AWA138" s="81"/>
      <c r="AWB138" s="81"/>
      <c r="AWC138" s="81"/>
      <c r="AWD138" s="81"/>
      <c r="AWE138" s="81"/>
      <c r="AWF138" s="81"/>
      <c r="AWG138" s="81"/>
      <c r="AWH138" s="81"/>
      <c r="AWI138" s="81"/>
      <c r="AWJ138" s="81"/>
      <c r="AWK138" s="81"/>
      <c r="AWL138" s="81"/>
      <c r="AWM138" s="81"/>
      <c r="AWN138" s="81"/>
      <c r="AWO138" s="81"/>
      <c r="AWP138" s="81"/>
      <c r="AWQ138" s="81"/>
      <c r="AWR138" s="81"/>
      <c r="AWS138" s="81"/>
      <c r="AWT138" s="81"/>
      <c r="AWU138" s="81"/>
      <c r="AWV138" s="81"/>
      <c r="AWW138" s="81"/>
      <c r="AWX138" s="81"/>
      <c r="AWY138" s="81"/>
      <c r="AWZ138" s="81"/>
      <c r="AXA138" s="81"/>
      <c r="AXB138" s="81"/>
      <c r="AXC138" s="81"/>
      <c r="AXD138" s="81"/>
      <c r="AXE138" s="81"/>
      <c r="AXF138" s="81"/>
      <c r="AXG138" s="81"/>
      <c r="AXH138" s="81"/>
      <c r="AXI138" s="81"/>
      <c r="AXJ138" s="81"/>
      <c r="AXK138" s="81"/>
      <c r="AXL138" s="81"/>
      <c r="AXM138" s="81"/>
      <c r="AXN138" s="81"/>
      <c r="AXO138" s="81"/>
      <c r="AXP138" s="81"/>
      <c r="AXQ138" s="81"/>
      <c r="AXR138" s="81"/>
      <c r="AXS138" s="81"/>
      <c r="AXT138" s="81"/>
      <c r="AXU138" s="81"/>
      <c r="AXV138" s="81"/>
      <c r="AXW138" s="81"/>
      <c r="AXX138" s="81"/>
      <c r="AXY138" s="81"/>
      <c r="AXZ138" s="81"/>
      <c r="AYA138" s="81"/>
      <c r="AYB138" s="81"/>
      <c r="AYC138" s="81"/>
      <c r="AYD138" s="81"/>
      <c r="AYE138" s="81"/>
      <c r="AYF138" s="81"/>
      <c r="AYG138" s="81"/>
      <c r="AYH138" s="81"/>
      <c r="AYI138" s="81"/>
      <c r="AYJ138" s="81"/>
      <c r="AYK138" s="81"/>
      <c r="AYL138" s="81"/>
      <c r="AYM138" s="81"/>
      <c r="AYN138" s="81"/>
      <c r="AYO138" s="81"/>
      <c r="AYP138" s="81"/>
      <c r="AYQ138" s="81"/>
      <c r="AYR138" s="81"/>
      <c r="AYS138" s="81"/>
      <c r="AYT138" s="81"/>
      <c r="AYU138" s="81"/>
      <c r="AYV138" s="81"/>
      <c r="AYW138" s="81"/>
      <c r="AYX138" s="81"/>
      <c r="AYY138" s="81"/>
      <c r="AYZ138" s="81"/>
      <c r="AZA138" s="81"/>
      <c r="AZB138" s="81"/>
      <c r="AZC138" s="81"/>
      <c r="AZD138" s="81"/>
      <c r="AZE138" s="81"/>
      <c r="AZF138" s="81"/>
      <c r="AZG138" s="81"/>
      <c r="AZH138" s="81"/>
      <c r="AZI138" s="81"/>
      <c r="AZJ138" s="81"/>
      <c r="AZK138" s="81"/>
      <c r="AZL138" s="81"/>
      <c r="AZM138" s="81"/>
      <c r="AZN138" s="81"/>
      <c r="AZO138" s="81"/>
      <c r="AZP138" s="81"/>
      <c r="AZQ138" s="81"/>
      <c r="AZR138" s="81"/>
      <c r="AZS138" s="81"/>
      <c r="AZT138" s="81"/>
      <c r="AZU138" s="81"/>
      <c r="AZV138" s="81"/>
      <c r="AZW138" s="81"/>
      <c r="AZX138" s="81"/>
      <c r="AZY138" s="81"/>
      <c r="AZZ138" s="81"/>
      <c r="BAA138" s="81"/>
      <c r="BAB138" s="81"/>
      <c r="BAC138" s="81"/>
      <c r="BAD138" s="81"/>
      <c r="BAE138" s="81"/>
      <c r="BAF138" s="81"/>
      <c r="BAG138" s="81"/>
      <c r="BAH138" s="81"/>
      <c r="BAI138" s="81"/>
      <c r="BAJ138" s="81"/>
      <c r="BAK138" s="81"/>
      <c r="BAL138" s="81"/>
      <c r="BAM138" s="81"/>
      <c r="BAN138" s="81"/>
      <c r="BAO138" s="81"/>
      <c r="BAP138" s="81"/>
      <c r="BAQ138" s="81"/>
      <c r="BAR138" s="81"/>
      <c r="BAS138" s="81"/>
      <c r="BAT138" s="81"/>
      <c r="BAU138" s="81"/>
      <c r="BAV138" s="81"/>
      <c r="BAW138" s="81"/>
      <c r="BAX138" s="81"/>
      <c r="BAY138" s="81"/>
      <c r="BAZ138" s="81"/>
      <c r="BBA138" s="81"/>
      <c r="BBB138" s="81"/>
      <c r="BBC138" s="81"/>
      <c r="BBD138" s="81"/>
      <c r="BBE138" s="81"/>
      <c r="BBF138" s="81"/>
      <c r="BBG138" s="81"/>
      <c r="BBH138" s="81"/>
      <c r="BBI138" s="81"/>
      <c r="BBJ138" s="81"/>
      <c r="BBK138" s="81"/>
      <c r="BBL138" s="81"/>
      <c r="BBM138" s="81"/>
      <c r="BBN138" s="81"/>
      <c r="BBO138" s="81"/>
      <c r="BBP138" s="81"/>
      <c r="BBQ138" s="81"/>
      <c r="BBR138" s="81"/>
      <c r="BBS138" s="81"/>
      <c r="BBT138" s="81"/>
      <c r="BBU138" s="81"/>
      <c r="BBV138" s="81"/>
      <c r="BBW138" s="81"/>
      <c r="BBX138" s="81"/>
      <c r="BBY138" s="81"/>
      <c r="BBZ138" s="81"/>
      <c r="BCA138" s="81"/>
      <c r="BCB138" s="81"/>
      <c r="BCC138" s="81"/>
      <c r="BCD138" s="81"/>
      <c r="BCE138" s="81"/>
      <c r="BCF138" s="81"/>
      <c r="BCG138" s="81"/>
      <c r="BCH138" s="81"/>
      <c r="BCI138" s="81"/>
      <c r="BCJ138" s="81"/>
      <c r="BCK138" s="81"/>
      <c r="BCL138" s="81"/>
      <c r="BCM138" s="81"/>
      <c r="BCN138" s="81"/>
      <c r="BCO138" s="81"/>
      <c r="BCP138" s="81"/>
      <c r="BCQ138" s="81"/>
      <c r="BCR138" s="81"/>
      <c r="BCS138" s="81"/>
      <c r="BCT138" s="81"/>
      <c r="BCU138" s="81"/>
      <c r="BCV138" s="81"/>
      <c r="BCW138" s="81"/>
      <c r="BCX138" s="81"/>
      <c r="BCY138" s="81"/>
      <c r="BCZ138" s="81"/>
      <c r="BDA138" s="81"/>
      <c r="BDB138" s="81"/>
      <c r="BDC138" s="81"/>
      <c r="BDD138" s="81"/>
      <c r="BDE138" s="81"/>
      <c r="BDF138" s="81"/>
      <c r="BDG138" s="81"/>
      <c r="BDH138" s="81"/>
      <c r="BDI138" s="81"/>
      <c r="BDJ138" s="81"/>
      <c r="BDK138" s="81"/>
      <c r="BDL138" s="81"/>
      <c r="BDM138" s="81"/>
      <c r="BDN138" s="81"/>
      <c r="BDO138" s="81"/>
      <c r="BDP138" s="81"/>
      <c r="BDQ138" s="81"/>
      <c r="BDR138" s="81"/>
      <c r="BDS138" s="81"/>
      <c r="BDT138" s="81"/>
      <c r="BDU138" s="81"/>
      <c r="BDV138" s="81"/>
      <c r="BDW138" s="81"/>
      <c r="BDX138" s="81"/>
      <c r="BDY138" s="81"/>
      <c r="BDZ138" s="81"/>
      <c r="BEA138" s="81"/>
      <c r="BEB138" s="81"/>
      <c r="BEC138" s="81"/>
      <c r="BED138" s="81"/>
      <c r="BEE138" s="81"/>
      <c r="BEF138" s="81"/>
      <c r="BEG138" s="81"/>
      <c r="BEH138" s="81"/>
      <c r="BEI138" s="81"/>
      <c r="BEJ138" s="81"/>
      <c r="BEK138" s="81"/>
      <c r="BEL138" s="81"/>
      <c r="BEM138" s="81"/>
      <c r="BEN138" s="81"/>
      <c r="BEO138" s="81"/>
      <c r="BEP138" s="81"/>
      <c r="BEQ138" s="81"/>
      <c r="BER138" s="81"/>
      <c r="BES138" s="81"/>
      <c r="BET138" s="81"/>
      <c r="BEU138" s="81"/>
      <c r="BEV138" s="81"/>
      <c r="BEW138" s="81"/>
      <c r="BEX138" s="81"/>
      <c r="BEY138" s="81"/>
      <c r="BEZ138" s="81"/>
      <c r="BFA138" s="81"/>
      <c r="BFB138" s="81"/>
      <c r="BFC138" s="81"/>
      <c r="BFD138" s="81"/>
      <c r="BFE138" s="81"/>
      <c r="BFF138" s="81"/>
      <c r="BFG138" s="81"/>
      <c r="BFH138" s="81"/>
      <c r="BFI138" s="81"/>
      <c r="BFJ138" s="81"/>
      <c r="BFK138" s="81"/>
      <c r="BFL138" s="81"/>
      <c r="BFM138" s="81"/>
      <c r="BFN138" s="81"/>
      <c r="BFO138" s="81"/>
      <c r="BFP138" s="81"/>
      <c r="BFQ138" s="81"/>
      <c r="BFR138" s="81"/>
      <c r="BFS138" s="81"/>
      <c r="BFT138" s="81"/>
      <c r="BFU138" s="81"/>
      <c r="BFV138" s="81"/>
      <c r="BFW138" s="81"/>
      <c r="BFX138" s="81"/>
      <c r="BFY138" s="81"/>
      <c r="BFZ138" s="81"/>
      <c r="BGA138" s="81"/>
      <c r="BGB138" s="81"/>
      <c r="BGC138" s="81"/>
      <c r="BGD138" s="81"/>
      <c r="BGE138" s="81"/>
      <c r="BGF138" s="81"/>
      <c r="BGG138" s="81"/>
      <c r="BGH138" s="81"/>
      <c r="BGI138" s="81"/>
      <c r="BGJ138" s="81"/>
      <c r="BGK138" s="81"/>
      <c r="BGL138" s="81"/>
      <c r="BGM138" s="81"/>
      <c r="BGN138" s="81"/>
      <c r="BGO138" s="81"/>
      <c r="BGP138" s="81"/>
      <c r="BGQ138" s="81"/>
      <c r="BGR138" s="81"/>
      <c r="BGS138" s="81"/>
      <c r="BGT138" s="81"/>
      <c r="BGU138" s="81"/>
      <c r="BGV138" s="81"/>
      <c r="BGW138" s="81"/>
      <c r="BGX138" s="81"/>
      <c r="BGY138" s="81"/>
      <c r="BGZ138" s="81"/>
      <c r="BHA138" s="81"/>
      <c r="BHB138" s="81"/>
      <c r="BHC138" s="81"/>
      <c r="BHD138" s="81"/>
      <c r="BHE138" s="81"/>
      <c r="BHF138" s="81"/>
      <c r="BHG138" s="81"/>
      <c r="BHH138" s="81"/>
      <c r="BHI138" s="81"/>
      <c r="BHJ138" s="81"/>
      <c r="BHK138" s="81"/>
      <c r="BHL138" s="81"/>
      <c r="BHM138" s="81"/>
      <c r="BHN138" s="81"/>
      <c r="BHO138" s="81"/>
      <c r="BHP138" s="81"/>
      <c r="BHQ138" s="81"/>
      <c r="BHR138" s="81"/>
      <c r="BHS138" s="81"/>
      <c r="BHT138" s="81"/>
      <c r="BHU138" s="81"/>
      <c r="BHV138" s="81"/>
      <c r="BHW138" s="81"/>
      <c r="BHX138" s="81"/>
      <c r="BHY138" s="81"/>
      <c r="BHZ138" s="81"/>
      <c r="BIA138" s="81"/>
      <c r="BIB138" s="81"/>
      <c r="BIC138" s="81"/>
      <c r="BID138" s="81"/>
      <c r="BIE138" s="81"/>
      <c r="BIF138" s="81"/>
      <c r="BIG138" s="81"/>
      <c r="BIH138" s="81"/>
      <c r="BII138" s="81"/>
      <c r="BIJ138" s="81"/>
      <c r="BIK138" s="81"/>
      <c r="BIL138" s="81"/>
      <c r="BIM138" s="81"/>
      <c r="BIN138" s="81"/>
      <c r="BIO138" s="81"/>
      <c r="BIP138" s="81"/>
      <c r="BIQ138" s="81"/>
      <c r="BIR138" s="81"/>
      <c r="BIS138" s="81"/>
      <c r="BIT138" s="81"/>
      <c r="BIU138" s="81"/>
      <c r="BIV138" s="81"/>
      <c r="BIW138" s="81"/>
      <c r="BIX138" s="81"/>
      <c r="BIY138" s="81"/>
      <c r="BIZ138" s="81"/>
    </row>
    <row r="139" spans="1:1612" s="82" customFormat="1" ht="36" customHeight="1">
      <c r="A139" s="119" t="s">
        <v>139</v>
      </c>
      <c r="B139" s="120"/>
      <c r="C139" s="124"/>
      <c r="D139" s="79">
        <v>2017</v>
      </c>
      <c r="E139" s="79">
        <v>2017</v>
      </c>
      <c r="F139" s="79">
        <v>2017</v>
      </c>
      <c r="G139" s="76">
        <f t="shared" ref="G139" si="25">SUM(I139:L139)</f>
        <v>1308.5819999999999</v>
      </c>
      <c r="H139" s="80">
        <v>0</v>
      </c>
      <c r="I139" s="80">
        <v>969.8</v>
      </c>
      <c r="J139" s="80">
        <v>0</v>
      </c>
      <c r="K139" s="80">
        <v>338.78199999999998</v>
      </c>
      <c r="L139" s="80">
        <v>0</v>
      </c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  <c r="FV139" s="81"/>
      <c r="FW139" s="81"/>
      <c r="FX139" s="81"/>
      <c r="FY139" s="81"/>
      <c r="FZ139" s="81"/>
      <c r="GA139" s="81"/>
      <c r="GB139" s="81"/>
      <c r="GC139" s="81"/>
      <c r="GD139" s="81"/>
      <c r="GE139" s="81"/>
      <c r="GF139" s="81"/>
      <c r="GG139" s="81"/>
      <c r="GH139" s="81"/>
      <c r="GI139" s="81"/>
      <c r="GJ139" s="81"/>
      <c r="GK139" s="81"/>
      <c r="GL139" s="81"/>
      <c r="GM139" s="81"/>
      <c r="GN139" s="81"/>
      <c r="GO139" s="81"/>
      <c r="GP139" s="81"/>
      <c r="GQ139" s="81"/>
      <c r="GR139" s="81"/>
      <c r="GS139" s="81"/>
      <c r="GT139" s="81"/>
      <c r="GU139" s="81"/>
      <c r="GV139" s="81"/>
      <c r="GW139" s="81"/>
      <c r="GX139" s="81"/>
      <c r="GY139" s="81"/>
      <c r="GZ139" s="81"/>
      <c r="HA139" s="81"/>
      <c r="HB139" s="81"/>
      <c r="HC139" s="81"/>
      <c r="HD139" s="81"/>
      <c r="HE139" s="81"/>
      <c r="HF139" s="81"/>
      <c r="HG139" s="81"/>
      <c r="HH139" s="81"/>
      <c r="HI139" s="81"/>
      <c r="HJ139" s="81"/>
      <c r="HK139" s="81"/>
      <c r="HL139" s="81"/>
      <c r="HM139" s="81"/>
      <c r="HN139" s="81"/>
      <c r="HO139" s="81"/>
      <c r="HP139" s="81"/>
      <c r="HQ139" s="81"/>
      <c r="HR139" s="81"/>
      <c r="HS139" s="81"/>
      <c r="HT139" s="81"/>
      <c r="HU139" s="81"/>
      <c r="HV139" s="81"/>
      <c r="HW139" s="81"/>
      <c r="HX139" s="81"/>
      <c r="HY139" s="81"/>
      <c r="HZ139" s="81"/>
      <c r="IA139" s="81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  <c r="IN139" s="81"/>
      <c r="IO139" s="81"/>
      <c r="IP139" s="81"/>
      <c r="IQ139" s="81"/>
      <c r="IR139" s="81"/>
      <c r="IS139" s="81"/>
      <c r="IT139" s="81"/>
      <c r="IU139" s="81"/>
      <c r="IV139" s="81"/>
      <c r="IW139" s="81"/>
      <c r="IX139" s="81"/>
      <c r="IY139" s="81"/>
      <c r="IZ139" s="81"/>
      <c r="JA139" s="81"/>
      <c r="JB139" s="81"/>
      <c r="JC139" s="81"/>
      <c r="JD139" s="81"/>
      <c r="JE139" s="81"/>
      <c r="JF139" s="81"/>
      <c r="JG139" s="81"/>
      <c r="JH139" s="81"/>
      <c r="JI139" s="81"/>
      <c r="JJ139" s="81"/>
      <c r="JK139" s="81"/>
      <c r="JL139" s="81"/>
      <c r="JM139" s="81"/>
      <c r="JN139" s="81"/>
      <c r="JO139" s="81"/>
      <c r="JP139" s="81"/>
      <c r="JQ139" s="81"/>
      <c r="JR139" s="81"/>
      <c r="JS139" s="81"/>
      <c r="JT139" s="81"/>
      <c r="JU139" s="81"/>
      <c r="JV139" s="81"/>
      <c r="JW139" s="81"/>
      <c r="JX139" s="81"/>
      <c r="JY139" s="81"/>
      <c r="JZ139" s="81"/>
      <c r="KA139" s="81"/>
      <c r="KB139" s="81"/>
      <c r="KC139" s="81"/>
      <c r="KD139" s="81"/>
      <c r="KE139" s="81"/>
      <c r="KF139" s="81"/>
      <c r="KG139" s="81"/>
      <c r="KH139" s="81"/>
      <c r="KI139" s="81"/>
      <c r="KJ139" s="81"/>
      <c r="KK139" s="81"/>
      <c r="KL139" s="81"/>
      <c r="KM139" s="81"/>
      <c r="KN139" s="81"/>
      <c r="KO139" s="81"/>
      <c r="KP139" s="81"/>
      <c r="KQ139" s="81"/>
      <c r="KR139" s="81"/>
      <c r="KS139" s="81"/>
      <c r="KT139" s="81"/>
      <c r="KU139" s="81"/>
      <c r="KV139" s="81"/>
      <c r="KW139" s="81"/>
      <c r="KX139" s="81"/>
      <c r="KY139" s="81"/>
      <c r="KZ139" s="81"/>
      <c r="LA139" s="81"/>
      <c r="LB139" s="81"/>
      <c r="LC139" s="81"/>
      <c r="LD139" s="81"/>
      <c r="LE139" s="81"/>
      <c r="LF139" s="81"/>
      <c r="LG139" s="81"/>
      <c r="LH139" s="81"/>
      <c r="LI139" s="81"/>
      <c r="LJ139" s="81"/>
      <c r="LK139" s="81"/>
      <c r="LL139" s="81"/>
      <c r="LM139" s="81"/>
      <c r="LN139" s="81"/>
      <c r="LO139" s="81"/>
      <c r="LP139" s="81"/>
      <c r="LQ139" s="81"/>
      <c r="LR139" s="81"/>
      <c r="LS139" s="81"/>
      <c r="LT139" s="81"/>
      <c r="LU139" s="81"/>
      <c r="LV139" s="81"/>
      <c r="LW139" s="81"/>
      <c r="LX139" s="81"/>
      <c r="LY139" s="81"/>
      <c r="LZ139" s="81"/>
      <c r="MA139" s="81"/>
      <c r="MB139" s="81"/>
      <c r="MC139" s="81"/>
      <c r="MD139" s="81"/>
      <c r="ME139" s="81"/>
      <c r="MF139" s="81"/>
      <c r="MG139" s="81"/>
      <c r="MH139" s="81"/>
      <c r="MI139" s="81"/>
      <c r="MJ139" s="81"/>
      <c r="MK139" s="81"/>
      <c r="ML139" s="81"/>
      <c r="MM139" s="81"/>
      <c r="MN139" s="81"/>
      <c r="MO139" s="81"/>
      <c r="MP139" s="81"/>
      <c r="MQ139" s="81"/>
      <c r="MR139" s="81"/>
      <c r="MS139" s="81"/>
      <c r="MT139" s="81"/>
      <c r="MU139" s="81"/>
      <c r="MV139" s="81"/>
      <c r="MW139" s="81"/>
      <c r="MX139" s="81"/>
      <c r="MY139" s="81"/>
      <c r="MZ139" s="81"/>
      <c r="NA139" s="81"/>
      <c r="NB139" s="81"/>
      <c r="NC139" s="81"/>
      <c r="ND139" s="81"/>
      <c r="NE139" s="81"/>
      <c r="NF139" s="81"/>
      <c r="NG139" s="81"/>
      <c r="NH139" s="81"/>
      <c r="NI139" s="81"/>
      <c r="NJ139" s="81"/>
      <c r="NK139" s="81"/>
      <c r="NL139" s="81"/>
      <c r="NM139" s="81"/>
      <c r="NN139" s="81"/>
      <c r="NO139" s="81"/>
      <c r="NP139" s="81"/>
      <c r="NQ139" s="81"/>
      <c r="NR139" s="81"/>
      <c r="NS139" s="81"/>
      <c r="NT139" s="81"/>
      <c r="NU139" s="81"/>
      <c r="NV139" s="81"/>
      <c r="NW139" s="81"/>
      <c r="NX139" s="81"/>
      <c r="NY139" s="81"/>
      <c r="NZ139" s="81"/>
      <c r="OA139" s="81"/>
      <c r="OB139" s="81"/>
      <c r="OC139" s="81"/>
      <c r="OD139" s="81"/>
      <c r="OE139" s="81"/>
      <c r="OF139" s="81"/>
      <c r="OG139" s="81"/>
      <c r="OH139" s="81"/>
      <c r="OI139" s="81"/>
      <c r="OJ139" s="81"/>
      <c r="OK139" s="81"/>
      <c r="OL139" s="81"/>
      <c r="OM139" s="81"/>
      <c r="ON139" s="81"/>
      <c r="OO139" s="81"/>
      <c r="OP139" s="81"/>
      <c r="OQ139" s="81"/>
      <c r="OR139" s="81"/>
      <c r="OS139" s="81"/>
      <c r="OT139" s="81"/>
      <c r="OU139" s="81"/>
      <c r="OV139" s="81"/>
      <c r="OW139" s="81"/>
      <c r="OX139" s="81"/>
      <c r="OY139" s="81"/>
      <c r="OZ139" s="81"/>
      <c r="PA139" s="81"/>
      <c r="PB139" s="81"/>
      <c r="PC139" s="81"/>
      <c r="PD139" s="81"/>
      <c r="PE139" s="81"/>
      <c r="PF139" s="81"/>
      <c r="PG139" s="81"/>
      <c r="PH139" s="81"/>
      <c r="PI139" s="81"/>
      <c r="PJ139" s="81"/>
      <c r="PK139" s="81"/>
      <c r="PL139" s="81"/>
      <c r="PM139" s="81"/>
      <c r="PN139" s="81"/>
      <c r="PO139" s="81"/>
      <c r="PP139" s="81"/>
      <c r="PQ139" s="81"/>
      <c r="PR139" s="81"/>
      <c r="PS139" s="81"/>
      <c r="PT139" s="81"/>
      <c r="PU139" s="81"/>
      <c r="PV139" s="81"/>
      <c r="PW139" s="81"/>
      <c r="PX139" s="81"/>
      <c r="PY139" s="81"/>
      <c r="PZ139" s="81"/>
      <c r="QA139" s="81"/>
      <c r="QB139" s="81"/>
      <c r="QC139" s="81"/>
      <c r="QD139" s="81"/>
      <c r="QE139" s="81"/>
      <c r="QF139" s="81"/>
      <c r="QG139" s="81"/>
      <c r="QH139" s="81"/>
      <c r="QI139" s="81"/>
      <c r="QJ139" s="81"/>
      <c r="QK139" s="81"/>
      <c r="QL139" s="81"/>
      <c r="QM139" s="81"/>
      <c r="QN139" s="81"/>
      <c r="QO139" s="81"/>
      <c r="QP139" s="81"/>
      <c r="QQ139" s="81"/>
      <c r="QR139" s="81"/>
      <c r="QS139" s="81"/>
      <c r="QT139" s="81"/>
      <c r="QU139" s="81"/>
      <c r="QV139" s="81"/>
      <c r="QW139" s="81"/>
      <c r="QX139" s="81"/>
      <c r="QY139" s="81"/>
      <c r="QZ139" s="81"/>
      <c r="RA139" s="81"/>
      <c r="RB139" s="81"/>
      <c r="RC139" s="81"/>
      <c r="RD139" s="81"/>
      <c r="RE139" s="81"/>
      <c r="RF139" s="81"/>
      <c r="RG139" s="81"/>
      <c r="RH139" s="81"/>
      <c r="RI139" s="81"/>
      <c r="RJ139" s="81"/>
      <c r="RK139" s="81"/>
      <c r="RL139" s="81"/>
      <c r="RM139" s="81"/>
      <c r="RN139" s="81"/>
      <c r="RO139" s="81"/>
      <c r="RP139" s="81"/>
      <c r="RQ139" s="81"/>
      <c r="RR139" s="81"/>
      <c r="RS139" s="81"/>
      <c r="RT139" s="81"/>
      <c r="RU139" s="81"/>
      <c r="RV139" s="81"/>
      <c r="RW139" s="81"/>
      <c r="RX139" s="81"/>
      <c r="RY139" s="81"/>
      <c r="RZ139" s="81"/>
      <c r="SA139" s="81"/>
      <c r="SB139" s="81"/>
      <c r="SC139" s="81"/>
      <c r="SD139" s="81"/>
      <c r="SE139" s="81"/>
      <c r="SF139" s="81"/>
      <c r="SG139" s="81"/>
      <c r="SH139" s="81"/>
      <c r="SI139" s="81"/>
      <c r="SJ139" s="81"/>
      <c r="SK139" s="81"/>
      <c r="SL139" s="81"/>
      <c r="SM139" s="81"/>
      <c r="SN139" s="81"/>
      <c r="SO139" s="81"/>
      <c r="SP139" s="81"/>
      <c r="SQ139" s="81"/>
      <c r="SR139" s="81"/>
      <c r="SS139" s="81"/>
      <c r="ST139" s="81"/>
      <c r="SU139" s="81"/>
      <c r="SV139" s="81"/>
      <c r="SW139" s="81"/>
      <c r="SX139" s="81"/>
      <c r="SY139" s="81"/>
      <c r="SZ139" s="81"/>
      <c r="TA139" s="81"/>
      <c r="TB139" s="81"/>
      <c r="TC139" s="81"/>
      <c r="TD139" s="81"/>
      <c r="TE139" s="81"/>
      <c r="TF139" s="81"/>
      <c r="TG139" s="81"/>
      <c r="TH139" s="81"/>
      <c r="TI139" s="81"/>
      <c r="TJ139" s="81"/>
      <c r="TK139" s="81"/>
      <c r="TL139" s="81"/>
      <c r="TM139" s="81"/>
      <c r="TN139" s="81"/>
      <c r="TO139" s="81"/>
      <c r="TP139" s="81"/>
      <c r="TQ139" s="81"/>
      <c r="TR139" s="81"/>
      <c r="TS139" s="81"/>
      <c r="TT139" s="81"/>
      <c r="TU139" s="81"/>
      <c r="TV139" s="81"/>
      <c r="TW139" s="81"/>
      <c r="TX139" s="81"/>
      <c r="TY139" s="81"/>
      <c r="TZ139" s="81"/>
      <c r="UA139" s="81"/>
      <c r="UB139" s="81"/>
      <c r="UC139" s="81"/>
      <c r="UD139" s="81"/>
      <c r="UE139" s="81"/>
      <c r="UF139" s="81"/>
      <c r="UG139" s="81"/>
      <c r="UH139" s="81"/>
      <c r="UI139" s="81"/>
      <c r="UJ139" s="81"/>
      <c r="UK139" s="81"/>
      <c r="UL139" s="81"/>
      <c r="UM139" s="81"/>
      <c r="UN139" s="81"/>
      <c r="UO139" s="81"/>
      <c r="UP139" s="81"/>
      <c r="UQ139" s="81"/>
      <c r="UR139" s="81"/>
      <c r="US139" s="81"/>
      <c r="UT139" s="81"/>
      <c r="UU139" s="81"/>
      <c r="UV139" s="81"/>
      <c r="UW139" s="81"/>
      <c r="UX139" s="81"/>
      <c r="UY139" s="81"/>
      <c r="UZ139" s="81"/>
      <c r="VA139" s="81"/>
      <c r="VB139" s="81"/>
      <c r="VC139" s="81"/>
      <c r="VD139" s="81"/>
      <c r="VE139" s="81"/>
      <c r="VF139" s="81"/>
      <c r="VG139" s="81"/>
      <c r="VH139" s="81"/>
      <c r="VI139" s="81"/>
      <c r="VJ139" s="81"/>
      <c r="VK139" s="81"/>
      <c r="VL139" s="81"/>
      <c r="VM139" s="81"/>
      <c r="VN139" s="81"/>
      <c r="VO139" s="81"/>
      <c r="VP139" s="81"/>
      <c r="VQ139" s="81"/>
      <c r="VR139" s="81"/>
      <c r="VS139" s="81"/>
      <c r="VT139" s="81"/>
      <c r="VU139" s="81"/>
      <c r="VV139" s="81"/>
      <c r="VW139" s="81"/>
      <c r="VX139" s="81"/>
      <c r="VY139" s="81"/>
      <c r="VZ139" s="81"/>
      <c r="WA139" s="81"/>
      <c r="WB139" s="81"/>
      <c r="WC139" s="81"/>
      <c r="WD139" s="81"/>
      <c r="WE139" s="81"/>
      <c r="WF139" s="81"/>
      <c r="WG139" s="81"/>
      <c r="WH139" s="81"/>
      <c r="WI139" s="81"/>
      <c r="WJ139" s="81"/>
      <c r="WK139" s="81"/>
      <c r="WL139" s="81"/>
      <c r="WM139" s="81"/>
      <c r="WN139" s="81"/>
      <c r="WO139" s="81"/>
      <c r="WP139" s="81"/>
      <c r="WQ139" s="81"/>
      <c r="WR139" s="81"/>
      <c r="WS139" s="81"/>
      <c r="WT139" s="81"/>
      <c r="WU139" s="81"/>
      <c r="WV139" s="81"/>
      <c r="WW139" s="81"/>
      <c r="WX139" s="81"/>
      <c r="WY139" s="81"/>
      <c r="WZ139" s="81"/>
      <c r="XA139" s="81"/>
      <c r="XB139" s="81"/>
      <c r="XC139" s="81"/>
      <c r="XD139" s="81"/>
      <c r="XE139" s="81"/>
      <c r="XF139" s="81"/>
      <c r="XG139" s="81"/>
      <c r="XH139" s="81"/>
      <c r="XI139" s="81"/>
      <c r="XJ139" s="81"/>
      <c r="XK139" s="81"/>
      <c r="XL139" s="81"/>
      <c r="XM139" s="81"/>
      <c r="XN139" s="81"/>
      <c r="XO139" s="81"/>
      <c r="XP139" s="81"/>
      <c r="XQ139" s="81"/>
      <c r="XR139" s="81"/>
      <c r="XS139" s="81"/>
      <c r="XT139" s="81"/>
      <c r="XU139" s="81"/>
      <c r="XV139" s="81"/>
      <c r="XW139" s="81"/>
      <c r="XX139" s="81"/>
      <c r="XY139" s="81"/>
      <c r="XZ139" s="81"/>
      <c r="YA139" s="81"/>
      <c r="YB139" s="81"/>
      <c r="YC139" s="81"/>
      <c r="YD139" s="81"/>
      <c r="YE139" s="81"/>
      <c r="YF139" s="81"/>
      <c r="YG139" s="81"/>
      <c r="YH139" s="81"/>
      <c r="YI139" s="81"/>
      <c r="YJ139" s="81"/>
      <c r="YK139" s="81"/>
      <c r="YL139" s="81"/>
      <c r="YM139" s="81"/>
      <c r="YN139" s="81"/>
      <c r="YO139" s="81"/>
      <c r="YP139" s="81"/>
      <c r="YQ139" s="81"/>
      <c r="YR139" s="81"/>
      <c r="YS139" s="81"/>
      <c r="YT139" s="81"/>
      <c r="YU139" s="81"/>
      <c r="YV139" s="81"/>
      <c r="YW139" s="81"/>
      <c r="YX139" s="81"/>
      <c r="YY139" s="81"/>
      <c r="YZ139" s="81"/>
      <c r="ZA139" s="81"/>
      <c r="ZB139" s="81"/>
      <c r="ZC139" s="81"/>
      <c r="ZD139" s="81"/>
      <c r="ZE139" s="81"/>
      <c r="ZF139" s="81"/>
      <c r="ZG139" s="81"/>
      <c r="ZH139" s="81"/>
      <c r="ZI139" s="81"/>
      <c r="ZJ139" s="81"/>
      <c r="ZK139" s="81"/>
      <c r="ZL139" s="81"/>
      <c r="ZM139" s="81"/>
      <c r="ZN139" s="81"/>
      <c r="ZO139" s="81"/>
      <c r="ZP139" s="81"/>
      <c r="ZQ139" s="81"/>
      <c r="ZR139" s="81"/>
      <c r="ZS139" s="81"/>
      <c r="ZT139" s="81"/>
      <c r="ZU139" s="81"/>
      <c r="ZV139" s="81"/>
      <c r="ZW139" s="81"/>
      <c r="ZX139" s="81"/>
      <c r="ZY139" s="81"/>
      <c r="ZZ139" s="81"/>
      <c r="AAA139" s="81"/>
      <c r="AAB139" s="81"/>
      <c r="AAC139" s="81"/>
      <c r="AAD139" s="81"/>
      <c r="AAE139" s="81"/>
      <c r="AAF139" s="81"/>
      <c r="AAG139" s="81"/>
      <c r="AAH139" s="81"/>
      <c r="AAI139" s="81"/>
      <c r="AAJ139" s="81"/>
      <c r="AAK139" s="81"/>
      <c r="AAL139" s="81"/>
      <c r="AAM139" s="81"/>
      <c r="AAN139" s="81"/>
      <c r="AAO139" s="81"/>
      <c r="AAP139" s="81"/>
      <c r="AAQ139" s="81"/>
      <c r="AAR139" s="81"/>
      <c r="AAS139" s="81"/>
      <c r="AAT139" s="81"/>
      <c r="AAU139" s="81"/>
      <c r="AAV139" s="81"/>
      <c r="AAW139" s="81"/>
      <c r="AAX139" s="81"/>
      <c r="AAY139" s="81"/>
      <c r="AAZ139" s="81"/>
      <c r="ABA139" s="81"/>
      <c r="ABB139" s="81"/>
      <c r="ABC139" s="81"/>
      <c r="ABD139" s="81"/>
      <c r="ABE139" s="81"/>
      <c r="ABF139" s="81"/>
      <c r="ABG139" s="81"/>
      <c r="ABH139" s="81"/>
      <c r="ABI139" s="81"/>
      <c r="ABJ139" s="81"/>
      <c r="ABK139" s="81"/>
      <c r="ABL139" s="81"/>
      <c r="ABM139" s="81"/>
      <c r="ABN139" s="81"/>
      <c r="ABO139" s="81"/>
      <c r="ABP139" s="81"/>
      <c r="ABQ139" s="81"/>
      <c r="ABR139" s="81"/>
      <c r="ABS139" s="81"/>
      <c r="ABT139" s="81"/>
      <c r="ABU139" s="81"/>
      <c r="ABV139" s="81"/>
      <c r="ABW139" s="81"/>
      <c r="ABX139" s="81"/>
      <c r="ABY139" s="81"/>
      <c r="ABZ139" s="81"/>
      <c r="ACA139" s="81"/>
      <c r="ACB139" s="81"/>
      <c r="ACC139" s="81"/>
      <c r="ACD139" s="81"/>
      <c r="ACE139" s="81"/>
      <c r="ACF139" s="81"/>
      <c r="ACG139" s="81"/>
      <c r="ACH139" s="81"/>
      <c r="ACI139" s="81"/>
      <c r="ACJ139" s="81"/>
      <c r="ACK139" s="81"/>
      <c r="ACL139" s="81"/>
      <c r="ACM139" s="81"/>
      <c r="ACN139" s="81"/>
      <c r="ACO139" s="81"/>
      <c r="ACP139" s="81"/>
      <c r="ACQ139" s="81"/>
      <c r="ACR139" s="81"/>
      <c r="ACS139" s="81"/>
      <c r="ACT139" s="81"/>
      <c r="ACU139" s="81"/>
      <c r="ACV139" s="81"/>
      <c r="ACW139" s="81"/>
      <c r="ACX139" s="81"/>
      <c r="ACY139" s="81"/>
      <c r="ACZ139" s="81"/>
      <c r="ADA139" s="81"/>
      <c r="ADB139" s="81"/>
      <c r="ADC139" s="81"/>
      <c r="ADD139" s="81"/>
      <c r="ADE139" s="81"/>
      <c r="ADF139" s="81"/>
      <c r="ADG139" s="81"/>
      <c r="ADH139" s="81"/>
      <c r="ADI139" s="81"/>
      <c r="ADJ139" s="81"/>
      <c r="ADK139" s="81"/>
      <c r="ADL139" s="81"/>
      <c r="ADM139" s="81"/>
      <c r="ADN139" s="81"/>
      <c r="ADO139" s="81"/>
      <c r="ADP139" s="81"/>
      <c r="ADQ139" s="81"/>
      <c r="ADR139" s="81"/>
      <c r="ADS139" s="81"/>
      <c r="ADT139" s="81"/>
      <c r="ADU139" s="81"/>
      <c r="ADV139" s="81"/>
      <c r="ADW139" s="81"/>
      <c r="ADX139" s="81"/>
      <c r="ADY139" s="81"/>
      <c r="ADZ139" s="81"/>
      <c r="AEA139" s="81"/>
      <c r="AEB139" s="81"/>
      <c r="AEC139" s="81"/>
      <c r="AED139" s="81"/>
      <c r="AEE139" s="81"/>
      <c r="AEF139" s="81"/>
      <c r="AEG139" s="81"/>
      <c r="AEH139" s="81"/>
      <c r="AEI139" s="81"/>
      <c r="AEJ139" s="81"/>
      <c r="AEK139" s="81"/>
      <c r="AEL139" s="81"/>
      <c r="AEM139" s="81"/>
      <c r="AEN139" s="81"/>
      <c r="AEO139" s="81"/>
      <c r="AEP139" s="81"/>
      <c r="AEQ139" s="81"/>
      <c r="AER139" s="81"/>
      <c r="AES139" s="81"/>
      <c r="AET139" s="81"/>
      <c r="AEU139" s="81"/>
      <c r="AEV139" s="81"/>
      <c r="AEW139" s="81"/>
      <c r="AEX139" s="81"/>
      <c r="AEY139" s="81"/>
      <c r="AEZ139" s="81"/>
      <c r="AFA139" s="81"/>
      <c r="AFB139" s="81"/>
      <c r="AFC139" s="81"/>
      <c r="AFD139" s="81"/>
      <c r="AFE139" s="81"/>
      <c r="AFF139" s="81"/>
      <c r="AFG139" s="81"/>
      <c r="AFH139" s="81"/>
      <c r="AFI139" s="81"/>
      <c r="AFJ139" s="81"/>
      <c r="AFK139" s="81"/>
      <c r="AFL139" s="81"/>
      <c r="AFM139" s="81"/>
      <c r="AFN139" s="81"/>
      <c r="AFO139" s="81"/>
      <c r="AFP139" s="81"/>
      <c r="AFQ139" s="81"/>
      <c r="AFR139" s="81"/>
      <c r="AFS139" s="81"/>
      <c r="AFT139" s="81"/>
      <c r="AFU139" s="81"/>
      <c r="AFV139" s="81"/>
      <c r="AFW139" s="81"/>
      <c r="AFX139" s="81"/>
      <c r="AFY139" s="81"/>
      <c r="AFZ139" s="81"/>
      <c r="AGA139" s="81"/>
      <c r="AGB139" s="81"/>
      <c r="AGC139" s="81"/>
      <c r="AGD139" s="81"/>
      <c r="AGE139" s="81"/>
      <c r="AGF139" s="81"/>
      <c r="AGG139" s="81"/>
      <c r="AGH139" s="81"/>
      <c r="AGI139" s="81"/>
      <c r="AGJ139" s="81"/>
      <c r="AGK139" s="81"/>
      <c r="AGL139" s="81"/>
      <c r="AGM139" s="81"/>
      <c r="AGN139" s="81"/>
      <c r="AGO139" s="81"/>
      <c r="AGP139" s="81"/>
      <c r="AGQ139" s="81"/>
      <c r="AGR139" s="81"/>
      <c r="AGS139" s="81"/>
      <c r="AGT139" s="81"/>
      <c r="AGU139" s="81"/>
      <c r="AGV139" s="81"/>
      <c r="AGW139" s="81"/>
      <c r="AGX139" s="81"/>
      <c r="AGY139" s="81"/>
      <c r="AGZ139" s="81"/>
      <c r="AHA139" s="81"/>
      <c r="AHB139" s="81"/>
      <c r="AHC139" s="81"/>
      <c r="AHD139" s="81"/>
      <c r="AHE139" s="81"/>
      <c r="AHF139" s="81"/>
      <c r="AHG139" s="81"/>
      <c r="AHH139" s="81"/>
      <c r="AHI139" s="81"/>
      <c r="AHJ139" s="81"/>
      <c r="AHK139" s="81"/>
      <c r="AHL139" s="81"/>
      <c r="AHM139" s="81"/>
      <c r="AHN139" s="81"/>
      <c r="AHO139" s="81"/>
      <c r="AHP139" s="81"/>
      <c r="AHQ139" s="81"/>
      <c r="AHR139" s="81"/>
      <c r="AHS139" s="81"/>
      <c r="AHT139" s="81"/>
      <c r="AHU139" s="81"/>
      <c r="AHV139" s="81"/>
      <c r="AHW139" s="81"/>
      <c r="AHX139" s="81"/>
      <c r="AHY139" s="81"/>
      <c r="AHZ139" s="81"/>
      <c r="AIA139" s="81"/>
      <c r="AIB139" s="81"/>
      <c r="AIC139" s="81"/>
      <c r="AID139" s="81"/>
      <c r="AIE139" s="81"/>
      <c r="AIF139" s="81"/>
      <c r="AIG139" s="81"/>
      <c r="AIH139" s="81"/>
      <c r="AII139" s="81"/>
      <c r="AIJ139" s="81"/>
      <c r="AIK139" s="81"/>
      <c r="AIL139" s="81"/>
      <c r="AIM139" s="81"/>
      <c r="AIN139" s="81"/>
      <c r="AIO139" s="81"/>
      <c r="AIP139" s="81"/>
      <c r="AIQ139" s="81"/>
      <c r="AIR139" s="81"/>
      <c r="AIS139" s="81"/>
      <c r="AIT139" s="81"/>
      <c r="AIU139" s="81"/>
      <c r="AIV139" s="81"/>
      <c r="AIW139" s="81"/>
      <c r="AIX139" s="81"/>
      <c r="AIY139" s="81"/>
      <c r="AIZ139" s="81"/>
      <c r="AJA139" s="81"/>
      <c r="AJB139" s="81"/>
      <c r="AJC139" s="81"/>
      <c r="AJD139" s="81"/>
      <c r="AJE139" s="81"/>
      <c r="AJF139" s="81"/>
      <c r="AJG139" s="81"/>
      <c r="AJH139" s="81"/>
      <c r="AJI139" s="81"/>
      <c r="AJJ139" s="81"/>
      <c r="AJK139" s="81"/>
      <c r="AJL139" s="81"/>
      <c r="AJM139" s="81"/>
      <c r="AJN139" s="81"/>
      <c r="AJO139" s="81"/>
      <c r="AJP139" s="81"/>
      <c r="AJQ139" s="81"/>
      <c r="AJR139" s="81"/>
      <c r="AJS139" s="81"/>
      <c r="AJT139" s="81"/>
      <c r="AJU139" s="81"/>
      <c r="AJV139" s="81"/>
      <c r="AJW139" s="81"/>
      <c r="AJX139" s="81"/>
      <c r="AJY139" s="81"/>
      <c r="AJZ139" s="81"/>
      <c r="AKA139" s="81"/>
      <c r="AKB139" s="81"/>
      <c r="AKC139" s="81"/>
      <c r="AKD139" s="81"/>
      <c r="AKE139" s="81"/>
      <c r="AKF139" s="81"/>
      <c r="AKG139" s="81"/>
      <c r="AKH139" s="81"/>
      <c r="AKI139" s="81"/>
      <c r="AKJ139" s="81"/>
      <c r="AKK139" s="81"/>
      <c r="AKL139" s="81"/>
      <c r="AKM139" s="81"/>
      <c r="AKN139" s="81"/>
      <c r="AKO139" s="81"/>
      <c r="AKP139" s="81"/>
      <c r="AKQ139" s="81"/>
      <c r="AKR139" s="81"/>
      <c r="AKS139" s="81"/>
      <c r="AKT139" s="81"/>
      <c r="AKU139" s="81"/>
      <c r="AKV139" s="81"/>
      <c r="AKW139" s="81"/>
      <c r="AKX139" s="81"/>
      <c r="AKY139" s="81"/>
      <c r="AKZ139" s="81"/>
      <c r="ALA139" s="81"/>
      <c r="ALB139" s="81"/>
      <c r="ALC139" s="81"/>
      <c r="ALD139" s="81"/>
      <c r="ALE139" s="81"/>
      <c r="ALF139" s="81"/>
      <c r="ALG139" s="81"/>
      <c r="ALH139" s="81"/>
      <c r="ALI139" s="81"/>
      <c r="ALJ139" s="81"/>
      <c r="ALK139" s="81"/>
      <c r="ALL139" s="81"/>
      <c r="ALM139" s="81"/>
      <c r="ALN139" s="81"/>
      <c r="ALO139" s="81"/>
      <c r="ALP139" s="81"/>
      <c r="ALQ139" s="81"/>
      <c r="ALR139" s="81"/>
      <c r="ALS139" s="81"/>
      <c r="ALT139" s="81"/>
      <c r="ALU139" s="81"/>
      <c r="ALV139" s="81"/>
      <c r="ALW139" s="81"/>
      <c r="ALX139" s="81"/>
      <c r="ALY139" s="81"/>
      <c r="ALZ139" s="81"/>
      <c r="AMA139" s="81"/>
      <c r="AMB139" s="81"/>
      <c r="AMC139" s="81"/>
      <c r="AMD139" s="81"/>
      <c r="AME139" s="81"/>
      <c r="AMF139" s="81"/>
      <c r="AMG139" s="81"/>
      <c r="AMH139" s="81"/>
      <c r="AMI139" s="81"/>
      <c r="AMJ139" s="81"/>
      <c r="AMK139" s="81"/>
      <c r="AML139" s="81"/>
      <c r="AMM139" s="81"/>
      <c r="AMN139" s="81"/>
      <c r="AMO139" s="81"/>
      <c r="AMP139" s="81"/>
      <c r="AMQ139" s="81"/>
      <c r="AMR139" s="81"/>
      <c r="AMS139" s="81"/>
      <c r="AMT139" s="81"/>
      <c r="AMU139" s="81"/>
      <c r="AMV139" s="81"/>
      <c r="AMW139" s="81"/>
      <c r="AMX139" s="81"/>
      <c r="AMY139" s="81"/>
      <c r="AMZ139" s="81"/>
      <c r="ANA139" s="81"/>
      <c r="ANB139" s="81"/>
      <c r="ANC139" s="81"/>
      <c r="AND139" s="81"/>
      <c r="ANE139" s="81"/>
      <c r="ANF139" s="81"/>
      <c r="ANG139" s="81"/>
      <c r="ANH139" s="81"/>
      <c r="ANI139" s="81"/>
      <c r="ANJ139" s="81"/>
      <c r="ANK139" s="81"/>
      <c r="ANL139" s="81"/>
      <c r="ANM139" s="81"/>
      <c r="ANN139" s="81"/>
      <c r="ANO139" s="81"/>
      <c r="ANP139" s="81"/>
      <c r="ANQ139" s="81"/>
      <c r="ANR139" s="81"/>
      <c r="ANS139" s="81"/>
      <c r="ANT139" s="81"/>
      <c r="ANU139" s="81"/>
      <c r="ANV139" s="81"/>
      <c r="ANW139" s="81"/>
      <c r="ANX139" s="81"/>
      <c r="ANY139" s="81"/>
      <c r="ANZ139" s="81"/>
      <c r="AOA139" s="81"/>
      <c r="AOB139" s="81"/>
      <c r="AOC139" s="81"/>
      <c r="AOD139" s="81"/>
      <c r="AOE139" s="81"/>
      <c r="AOF139" s="81"/>
      <c r="AOG139" s="81"/>
      <c r="AOH139" s="81"/>
      <c r="AOI139" s="81"/>
      <c r="AOJ139" s="81"/>
      <c r="AOK139" s="81"/>
      <c r="AOL139" s="81"/>
      <c r="AOM139" s="81"/>
      <c r="AON139" s="81"/>
      <c r="AOO139" s="81"/>
      <c r="AOP139" s="81"/>
      <c r="AOQ139" s="81"/>
      <c r="AOR139" s="81"/>
      <c r="AOS139" s="81"/>
      <c r="AOT139" s="81"/>
      <c r="AOU139" s="81"/>
      <c r="AOV139" s="81"/>
      <c r="AOW139" s="81"/>
      <c r="AOX139" s="81"/>
      <c r="AOY139" s="81"/>
      <c r="AOZ139" s="81"/>
      <c r="APA139" s="81"/>
      <c r="APB139" s="81"/>
      <c r="APC139" s="81"/>
      <c r="APD139" s="81"/>
      <c r="APE139" s="81"/>
      <c r="APF139" s="81"/>
      <c r="APG139" s="81"/>
      <c r="APH139" s="81"/>
      <c r="API139" s="81"/>
      <c r="APJ139" s="81"/>
      <c r="APK139" s="81"/>
      <c r="APL139" s="81"/>
      <c r="APM139" s="81"/>
      <c r="APN139" s="81"/>
      <c r="APO139" s="81"/>
      <c r="APP139" s="81"/>
      <c r="APQ139" s="81"/>
      <c r="APR139" s="81"/>
      <c r="APS139" s="81"/>
      <c r="APT139" s="81"/>
      <c r="APU139" s="81"/>
      <c r="APV139" s="81"/>
      <c r="APW139" s="81"/>
      <c r="APX139" s="81"/>
      <c r="APY139" s="81"/>
      <c r="APZ139" s="81"/>
      <c r="AQA139" s="81"/>
      <c r="AQB139" s="81"/>
      <c r="AQC139" s="81"/>
      <c r="AQD139" s="81"/>
      <c r="AQE139" s="81"/>
      <c r="AQF139" s="81"/>
      <c r="AQG139" s="81"/>
      <c r="AQH139" s="81"/>
      <c r="AQI139" s="81"/>
      <c r="AQJ139" s="81"/>
      <c r="AQK139" s="81"/>
      <c r="AQL139" s="81"/>
      <c r="AQM139" s="81"/>
      <c r="AQN139" s="81"/>
      <c r="AQO139" s="81"/>
      <c r="AQP139" s="81"/>
      <c r="AQQ139" s="81"/>
      <c r="AQR139" s="81"/>
      <c r="AQS139" s="81"/>
      <c r="AQT139" s="81"/>
      <c r="AQU139" s="81"/>
      <c r="AQV139" s="81"/>
      <c r="AQW139" s="81"/>
      <c r="AQX139" s="81"/>
      <c r="AQY139" s="81"/>
      <c r="AQZ139" s="81"/>
      <c r="ARA139" s="81"/>
      <c r="ARB139" s="81"/>
      <c r="ARC139" s="81"/>
      <c r="ARD139" s="81"/>
      <c r="ARE139" s="81"/>
      <c r="ARF139" s="81"/>
      <c r="ARG139" s="81"/>
      <c r="ARH139" s="81"/>
      <c r="ARI139" s="81"/>
      <c r="ARJ139" s="81"/>
      <c r="ARK139" s="81"/>
      <c r="ARL139" s="81"/>
      <c r="ARM139" s="81"/>
      <c r="ARN139" s="81"/>
      <c r="ARO139" s="81"/>
      <c r="ARP139" s="81"/>
      <c r="ARQ139" s="81"/>
      <c r="ARR139" s="81"/>
      <c r="ARS139" s="81"/>
      <c r="ART139" s="81"/>
      <c r="ARU139" s="81"/>
      <c r="ARV139" s="81"/>
      <c r="ARW139" s="81"/>
      <c r="ARX139" s="81"/>
      <c r="ARY139" s="81"/>
      <c r="ARZ139" s="81"/>
      <c r="ASA139" s="81"/>
      <c r="ASB139" s="81"/>
      <c r="ASC139" s="81"/>
      <c r="ASD139" s="81"/>
      <c r="ASE139" s="81"/>
      <c r="ASF139" s="81"/>
      <c r="ASG139" s="81"/>
      <c r="ASH139" s="81"/>
      <c r="ASI139" s="81"/>
      <c r="ASJ139" s="81"/>
      <c r="ASK139" s="81"/>
      <c r="ASL139" s="81"/>
      <c r="ASM139" s="81"/>
      <c r="ASN139" s="81"/>
      <c r="ASO139" s="81"/>
      <c r="ASP139" s="81"/>
      <c r="ASQ139" s="81"/>
      <c r="ASR139" s="81"/>
      <c r="ASS139" s="81"/>
      <c r="AST139" s="81"/>
      <c r="ASU139" s="81"/>
      <c r="ASV139" s="81"/>
      <c r="ASW139" s="81"/>
      <c r="ASX139" s="81"/>
      <c r="ASY139" s="81"/>
      <c r="ASZ139" s="81"/>
      <c r="ATA139" s="81"/>
      <c r="ATB139" s="81"/>
      <c r="ATC139" s="81"/>
      <c r="ATD139" s="81"/>
      <c r="ATE139" s="81"/>
      <c r="ATF139" s="81"/>
      <c r="ATG139" s="81"/>
      <c r="ATH139" s="81"/>
      <c r="ATI139" s="81"/>
      <c r="ATJ139" s="81"/>
      <c r="ATK139" s="81"/>
      <c r="ATL139" s="81"/>
      <c r="ATM139" s="81"/>
      <c r="ATN139" s="81"/>
      <c r="ATO139" s="81"/>
      <c r="ATP139" s="81"/>
      <c r="ATQ139" s="81"/>
      <c r="ATR139" s="81"/>
      <c r="ATS139" s="81"/>
      <c r="ATT139" s="81"/>
      <c r="ATU139" s="81"/>
      <c r="ATV139" s="81"/>
      <c r="ATW139" s="81"/>
      <c r="ATX139" s="81"/>
      <c r="ATY139" s="81"/>
      <c r="ATZ139" s="81"/>
      <c r="AUA139" s="81"/>
      <c r="AUB139" s="81"/>
      <c r="AUC139" s="81"/>
      <c r="AUD139" s="81"/>
      <c r="AUE139" s="81"/>
      <c r="AUF139" s="81"/>
      <c r="AUG139" s="81"/>
      <c r="AUH139" s="81"/>
      <c r="AUI139" s="81"/>
      <c r="AUJ139" s="81"/>
      <c r="AUK139" s="81"/>
      <c r="AUL139" s="81"/>
      <c r="AUM139" s="81"/>
      <c r="AUN139" s="81"/>
      <c r="AUO139" s="81"/>
      <c r="AUP139" s="81"/>
      <c r="AUQ139" s="81"/>
      <c r="AUR139" s="81"/>
      <c r="AUS139" s="81"/>
      <c r="AUT139" s="81"/>
      <c r="AUU139" s="81"/>
      <c r="AUV139" s="81"/>
      <c r="AUW139" s="81"/>
      <c r="AUX139" s="81"/>
      <c r="AUY139" s="81"/>
      <c r="AUZ139" s="81"/>
      <c r="AVA139" s="81"/>
      <c r="AVB139" s="81"/>
      <c r="AVC139" s="81"/>
      <c r="AVD139" s="81"/>
      <c r="AVE139" s="81"/>
      <c r="AVF139" s="81"/>
      <c r="AVG139" s="81"/>
      <c r="AVH139" s="81"/>
      <c r="AVI139" s="81"/>
      <c r="AVJ139" s="81"/>
      <c r="AVK139" s="81"/>
      <c r="AVL139" s="81"/>
      <c r="AVM139" s="81"/>
      <c r="AVN139" s="81"/>
      <c r="AVO139" s="81"/>
      <c r="AVP139" s="81"/>
      <c r="AVQ139" s="81"/>
      <c r="AVR139" s="81"/>
      <c r="AVS139" s="81"/>
      <c r="AVT139" s="81"/>
      <c r="AVU139" s="81"/>
      <c r="AVV139" s="81"/>
      <c r="AVW139" s="81"/>
      <c r="AVX139" s="81"/>
      <c r="AVY139" s="81"/>
      <c r="AVZ139" s="81"/>
      <c r="AWA139" s="81"/>
      <c r="AWB139" s="81"/>
      <c r="AWC139" s="81"/>
      <c r="AWD139" s="81"/>
      <c r="AWE139" s="81"/>
      <c r="AWF139" s="81"/>
      <c r="AWG139" s="81"/>
      <c r="AWH139" s="81"/>
      <c r="AWI139" s="81"/>
      <c r="AWJ139" s="81"/>
      <c r="AWK139" s="81"/>
      <c r="AWL139" s="81"/>
      <c r="AWM139" s="81"/>
      <c r="AWN139" s="81"/>
      <c r="AWO139" s="81"/>
      <c r="AWP139" s="81"/>
      <c r="AWQ139" s="81"/>
      <c r="AWR139" s="81"/>
      <c r="AWS139" s="81"/>
      <c r="AWT139" s="81"/>
      <c r="AWU139" s="81"/>
      <c r="AWV139" s="81"/>
      <c r="AWW139" s="81"/>
      <c r="AWX139" s="81"/>
      <c r="AWY139" s="81"/>
      <c r="AWZ139" s="81"/>
      <c r="AXA139" s="81"/>
      <c r="AXB139" s="81"/>
      <c r="AXC139" s="81"/>
      <c r="AXD139" s="81"/>
      <c r="AXE139" s="81"/>
      <c r="AXF139" s="81"/>
      <c r="AXG139" s="81"/>
      <c r="AXH139" s="81"/>
      <c r="AXI139" s="81"/>
      <c r="AXJ139" s="81"/>
      <c r="AXK139" s="81"/>
      <c r="AXL139" s="81"/>
      <c r="AXM139" s="81"/>
      <c r="AXN139" s="81"/>
      <c r="AXO139" s="81"/>
      <c r="AXP139" s="81"/>
      <c r="AXQ139" s="81"/>
      <c r="AXR139" s="81"/>
      <c r="AXS139" s="81"/>
      <c r="AXT139" s="81"/>
      <c r="AXU139" s="81"/>
      <c r="AXV139" s="81"/>
      <c r="AXW139" s="81"/>
      <c r="AXX139" s="81"/>
      <c r="AXY139" s="81"/>
      <c r="AXZ139" s="81"/>
      <c r="AYA139" s="81"/>
      <c r="AYB139" s="81"/>
      <c r="AYC139" s="81"/>
      <c r="AYD139" s="81"/>
      <c r="AYE139" s="81"/>
      <c r="AYF139" s="81"/>
      <c r="AYG139" s="81"/>
      <c r="AYH139" s="81"/>
      <c r="AYI139" s="81"/>
      <c r="AYJ139" s="81"/>
      <c r="AYK139" s="81"/>
      <c r="AYL139" s="81"/>
      <c r="AYM139" s="81"/>
      <c r="AYN139" s="81"/>
      <c r="AYO139" s="81"/>
      <c r="AYP139" s="81"/>
      <c r="AYQ139" s="81"/>
      <c r="AYR139" s="81"/>
      <c r="AYS139" s="81"/>
      <c r="AYT139" s="81"/>
      <c r="AYU139" s="81"/>
      <c r="AYV139" s="81"/>
      <c r="AYW139" s="81"/>
      <c r="AYX139" s="81"/>
      <c r="AYY139" s="81"/>
      <c r="AYZ139" s="81"/>
      <c r="AZA139" s="81"/>
      <c r="AZB139" s="81"/>
      <c r="AZC139" s="81"/>
      <c r="AZD139" s="81"/>
      <c r="AZE139" s="81"/>
      <c r="AZF139" s="81"/>
      <c r="AZG139" s="81"/>
      <c r="AZH139" s="81"/>
      <c r="AZI139" s="81"/>
      <c r="AZJ139" s="81"/>
      <c r="AZK139" s="81"/>
      <c r="AZL139" s="81"/>
      <c r="AZM139" s="81"/>
      <c r="AZN139" s="81"/>
      <c r="AZO139" s="81"/>
      <c r="AZP139" s="81"/>
      <c r="AZQ139" s="81"/>
      <c r="AZR139" s="81"/>
      <c r="AZS139" s="81"/>
      <c r="AZT139" s="81"/>
      <c r="AZU139" s="81"/>
      <c r="AZV139" s="81"/>
      <c r="AZW139" s="81"/>
      <c r="AZX139" s="81"/>
      <c r="AZY139" s="81"/>
      <c r="AZZ139" s="81"/>
      <c r="BAA139" s="81"/>
      <c r="BAB139" s="81"/>
      <c r="BAC139" s="81"/>
      <c r="BAD139" s="81"/>
      <c r="BAE139" s="81"/>
      <c r="BAF139" s="81"/>
      <c r="BAG139" s="81"/>
      <c r="BAH139" s="81"/>
      <c r="BAI139" s="81"/>
      <c r="BAJ139" s="81"/>
      <c r="BAK139" s="81"/>
      <c r="BAL139" s="81"/>
      <c r="BAM139" s="81"/>
      <c r="BAN139" s="81"/>
      <c r="BAO139" s="81"/>
      <c r="BAP139" s="81"/>
      <c r="BAQ139" s="81"/>
      <c r="BAR139" s="81"/>
      <c r="BAS139" s="81"/>
      <c r="BAT139" s="81"/>
      <c r="BAU139" s="81"/>
      <c r="BAV139" s="81"/>
      <c r="BAW139" s="81"/>
      <c r="BAX139" s="81"/>
      <c r="BAY139" s="81"/>
      <c r="BAZ139" s="81"/>
      <c r="BBA139" s="81"/>
      <c r="BBB139" s="81"/>
      <c r="BBC139" s="81"/>
      <c r="BBD139" s="81"/>
      <c r="BBE139" s="81"/>
      <c r="BBF139" s="81"/>
      <c r="BBG139" s="81"/>
      <c r="BBH139" s="81"/>
      <c r="BBI139" s="81"/>
      <c r="BBJ139" s="81"/>
      <c r="BBK139" s="81"/>
      <c r="BBL139" s="81"/>
      <c r="BBM139" s="81"/>
      <c r="BBN139" s="81"/>
      <c r="BBO139" s="81"/>
      <c r="BBP139" s="81"/>
      <c r="BBQ139" s="81"/>
      <c r="BBR139" s="81"/>
      <c r="BBS139" s="81"/>
      <c r="BBT139" s="81"/>
      <c r="BBU139" s="81"/>
      <c r="BBV139" s="81"/>
      <c r="BBW139" s="81"/>
      <c r="BBX139" s="81"/>
      <c r="BBY139" s="81"/>
      <c r="BBZ139" s="81"/>
      <c r="BCA139" s="81"/>
      <c r="BCB139" s="81"/>
      <c r="BCC139" s="81"/>
      <c r="BCD139" s="81"/>
      <c r="BCE139" s="81"/>
      <c r="BCF139" s="81"/>
      <c r="BCG139" s="81"/>
      <c r="BCH139" s="81"/>
      <c r="BCI139" s="81"/>
      <c r="BCJ139" s="81"/>
      <c r="BCK139" s="81"/>
      <c r="BCL139" s="81"/>
      <c r="BCM139" s="81"/>
      <c r="BCN139" s="81"/>
      <c r="BCO139" s="81"/>
      <c r="BCP139" s="81"/>
      <c r="BCQ139" s="81"/>
      <c r="BCR139" s="81"/>
      <c r="BCS139" s="81"/>
      <c r="BCT139" s="81"/>
      <c r="BCU139" s="81"/>
      <c r="BCV139" s="81"/>
      <c r="BCW139" s="81"/>
      <c r="BCX139" s="81"/>
      <c r="BCY139" s="81"/>
      <c r="BCZ139" s="81"/>
      <c r="BDA139" s="81"/>
      <c r="BDB139" s="81"/>
      <c r="BDC139" s="81"/>
      <c r="BDD139" s="81"/>
      <c r="BDE139" s="81"/>
      <c r="BDF139" s="81"/>
      <c r="BDG139" s="81"/>
      <c r="BDH139" s="81"/>
      <c r="BDI139" s="81"/>
      <c r="BDJ139" s="81"/>
      <c r="BDK139" s="81"/>
      <c r="BDL139" s="81"/>
      <c r="BDM139" s="81"/>
      <c r="BDN139" s="81"/>
      <c r="BDO139" s="81"/>
      <c r="BDP139" s="81"/>
      <c r="BDQ139" s="81"/>
      <c r="BDR139" s="81"/>
      <c r="BDS139" s="81"/>
      <c r="BDT139" s="81"/>
      <c r="BDU139" s="81"/>
      <c r="BDV139" s="81"/>
      <c r="BDW139" s="81"/>
      <c r="BDX139" s="81"/>
      <c r="BDY139" s="81"/>
      <c r="BDZ139" s="81"/>
      <c r="BEA139" s="81"/>
      <c r="BEB139" s="81"/>
      <c r="BEC139" s="81"/>
      <c r="BED139" s="81"/>
      <c r="BEE139" s="81"/>
      <c r="BEF139" s="81"/>
      <c r="BEG139" s="81"/>
      <c r="BEH139" s="81"/>
      <c r="BEI139" s="81"/>
      <c r="BEJ139" s="81"/>
      <c r="BEK139" s="81"/>
      <c r="BEL139" s="81"/>
      <c r="BEM139" s="81"/>
      <c r="BEN139" s="81"/>
      <c r="BEO139" s="81"/>
      <c r="BEP139" s="81"/>
      <c r="BEQ139" s="81"/>
      <c r="BER139" s="81"/>
      <c r="BES139" s="81"/>
      <c r="BET139" s="81"/>
      <c r="BEU139" s="81"/>
      <c r="BEV139" s="81"/>
      <c r="BEW139" s="81"/>
      <c r="BEX139" s="81"/>
      <c r="BEY139" s="81"/>
      <c r="BEZ139" s="81"/>
      <c r="BFA139" s="81"/>
      <c r="BFB139" s="81"/>
      <c r="BFC139" s="81"/>
      <c r="BFD139" s="81"/>
      <c r="BFE139" s="81"/>
      <c r="BFF139" s="81"/>
      <c r="BFG139" s="81"/>
      <c r="BFH139" s="81"/>
      <c r="BFI139" s="81"/>
      <c r="BFJ139" s="81"/>
      <c r="BFK139" s="81"/>
      <c r="BFL139" s="81"/>
      <c r="BFM139" s="81"/>
      <c r="BFN139" s="81"/>
      <c r="BFO139" s="81"/>
      <c r="BFP139" s="81"/>
      <c r="BFQ139" s="81"/>
      <c r="BFR139" s="81"/>
      <c r="BFS139" s="81"/>
      <c r="BFT139" s="81"/>
      <c r="BFU139" s="81"/>
      <c r="BFV139" s="81"/>
      <c r="BFW139" s="81"/>
      <c r="BFX139" s="81"/>
      <c r="BFY139" s="81"/>
      <c r="BFZ139" s="81"/>
      <c r="BGA139" s="81"/>
      <c r="BGB139" s="81"/>
      <c r="BGC139" s="81"/>
      <c r="BGD139" s="81"/>
      <c r="BGE139" s="81"/>
      <c r="BGF139" s="81"/>
      <c r="BGG139" s="81"/>
      <c r="BGH139" s="81"/>
      <c r="BGI139" s="81"/>
      <c r="BGJ139" s="81"/>
      <c r="BGK139" s="81"/>
      <c r="BGL139" s="81"/>
      <c r="BGM139" s="81"/>
      <c r="BGN139" s="81"/>
      <c r="BGO139" s="81"/>
      <c r="BGP139" s="81"/>
      <c r="BGQ139" s="81"/>
      <c r="BGR139" s="81"/>
      <c r="BGS139" s="81"/>
      <c r="BGT139" s="81"/>
      <c r="BGU139" s="81"/>
      <c r="BGV139" s="81"/>
      <c r="BGW139" s="81"/>
      <c r="BGX139" s="81"/>
      <c r="BGY139" s="81"/>
      <c r="BGZ139" s="81"/>
      <c r="BHA139" s="81"/>
      <c r="BHB139" s="81"/>
      <c r="BHC139" s="81"/>
      <c r="BHD139" s="81"/>
      <c r="BHE139" s="81"/>
      <c r="BHF139" s="81"/>
      <c r="BHG139" s="81"/>
      <c r="BHH139" s="81"/>
      <c r="BHI139" s="81"/>
      <c r="BHJ139" s="81"/>
      <c r="BHK139" s="81"/>
      <c r="BHL139" s="81"/>
      <c r="BHM139" s="81"/>
      <c r="BHN139" s="81"/>
      <c r="BHO139" s="81"/>
      <c r="BHP139" s="81"/>
      <c r="BHQ139" s="81"/>
      <c r="BHR139" s="81"/>
      <c r="BHS139" s="81"/>
      <c r="BHT139" s="81"/>
      <c r="BHU139" s="81"/>
      <c r="BHV139" s="81"/>
      <c r="BHW139" s="81"/>
      <c r="BHX139" s="81"/>
      <c r="BHY139" s="81"/>
      <c r="BHZ139" s="81"/>
      <c r="BIA139" s="81"/>
      <c r="BIB139" s="81"/>
      <c r="BIC139" s="81"/>
      <c r="BID139" s="81"/>
      <c r="BIE139" s="81"/>
      <c r="BIF139" s="81"/>
      <c r="BIG139" s="81"/>
      <c r="BIH139" s="81"/>
      <c r="BII139" s="81"/>
      <c r="BIJ139" s="81"/>
      <c r="BIK139" s="81"/>
      <c r="BIL139" s="81"/>
      <c r="BIM139" s="81"/>
      <c r="BIN139" s="81"/>
      <c r="BIO139" s="81"/>
      <c r="BIP139" s="81"/>
      <c r="BIQ139" s="81"/>
      <c r="BIR139" s="81"/>
      <c r="BIS139" s="81"/>
      <c r="BIT139" s="81"/>
      <c r="BIU139" s="81"/>
      <c r="BIV139" s="81"/>
      <c r="BIW139" s="81"/>
      <c r="BIX139" s="81"/>
      <c r="BIY139" s="81"/>
      <c r="BIZ139" s="81"/>
    </row>
    <row r="140" spans="1:1612" s="82" customFormat="1" ht="45" customHeight="1">
      <c r="A140" s="121"/>
      <c r="B140" s="122"/>
      <c r="C140" s="124"/>
      <c r="D140" s="84">
        <v>2017</v>
      </c>
      <c r="E140" s="84">
        <v>2018</v>
      </c>
      <c r="F140" s="84">
        <v>2018</v>
      </c>
      <c r="G140" s="85">
        <f t="shared" ref="G140:G142" si="26">SUM(I140:L140)</f>
        <v>1307.48424</v>
      </c>
      <c r="H140" s="86">
        <v>0</v>
      </c>
      <c r="I140" s="86">
        <v>969.8</v>
      </c>
      <c r="J140" s="86">
        <v>0</v>
      </c>
      <c r="K140" s="86">
        <v>337.68423999999999</v>
      </c>
      <c r="L140" s="86">
        <v>0</v>
      </c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  <c r="GT140" s="81"/>
      <c r="GU140" s="81"/>
      <c r="GV140" s="81"/>
      <c r="GW140" s="81"/>
      <c r="GX140" s="81"/>
      <c r="GY140" s="81"/>
      <c r="GZ140" s="81"/>
      <c r="HA140" s="81"/>
      <c r="HB140" s="81"/>
      <c r="HC140" s="81"/>
      <c r="HD140" s="81"/>
      <c r="HE140" s="81"/>
      <c r="HF140" s="81"/>
      <c r="HG140" s="81"/>
      <c r="HH140" s="81"/>
      <c r="HI140" s="81"/>
      <c r="HJ140" s="81"/>
      <c r="HK140" s="81"/>
      <c r="HL140" s="81"/>
      <c r="HM140" s="81"/>
      <c r="HN140" s="81"/>
      <c r="HO140" s="81"/>
      <c r="HP140" s="81"/>
      <c r="HQ140" s="81"/>
      <c r="HR140" s="81"/>
      <c r="HS140" s="81"/>
      <c r="HT140" s="81"/>
      <c r="HU140" s="81"/>
      <c r="HV140" s="81"/>
      <c r="HW140" s="81"/>
      <c r="HX140" s="81"/>
      <c r="HY140" s="81"/>
      <c r="HZ140" s="81"/>
      <c r="IA140" s="81"/>
      <c r="IB140" s="81"/>
      <c r="IC140" s="81"/>
      <c r="ID140" s="81"/>
      <c r="IE140" s="81"/>
      <c r="IF140" s="81"/>
      <c r="IG140" s="81"/>
      <c r="IH140" s="81"/>
      <c r="II140" s="81"/>
      <c r="IJ140" s="81"/>
      <c r="IK140" s="81"/>
      <c r="IL140" s="81"/>
      <c r="IM140" s="81"/>
      <c r="IN140" s="81"/>
      <c r="IO140" s="81"/>
      <c r="IP140" s="81"/>
      <c r="IQ140" s="81"/>
      <c r="IR140" s="81"/>
      <c r="IS140" s="81"/>
      <c r="IT140" s="81"/>
      <c r="IU140" s="81"/>
      <c r="IV140" s="81"/>
      <c r="IW140" s="81"/>
      <c r="IX140" s="81"/>
      <c r="IY140" s="81"/>
      <c r="IZ140" s="81"/>
      <c r="JA140" s="81"/>
      <c r="JB140" s="81"/>
      <c r="JC140" s="81"/>
      <c r="JD140" s="81"/>
      <c r="JE140" s="81"/>
      <c r="JF140" s="81"/>
      <c r="JG140" s="81"/>
      <c r="JH140" s="81"/>
      <c r="JI140" s="81"/>
      <c r="JJ140" s="81"/>
      <c r="JK140" s="81"/>
      <c r="JL140" s="81"/>
      <c r="JM140" s="81"/>
      <c r="JN140" s="81"/>
      <c r="JO140" s="81"/>
      <c r="JP140" s="81"/>
      <c r="JQ140" s="81"/>
      <c r="JR140" s="81"/>
      <c r="JS140" s="81"/>
      <c r="JT140" s="81"/>
      <c r="JU140" s="81"/>
      <c r="JV140" s="81"/>
      <c r="JW140" s="81"/>
      <c r="JX140" s="81"/>
      <c r="JY140" s="81"/>
      <c r="JZ140" s="81"/>
      <c r="KA140" s="81"/>
      <c r="KB140" s="81"/>
      <c r="KC140" s="81"/>
      <c r="KD140" s="81"/>
      <c r="KE140" s="81"/>
      <c r="KF140" s="81"/>
      <c r="KG140" s="81"/>
      <c r="KH140" s="81"/>
      <c r="KI140" s="81"/>
      <c r="KJ140" s="81"/>
      <c r="KK140" s="81"/>
      <c r="KL140" s="81"/>
      <c r="KM140" s="81"/>
      <c r="KN140" s="81"/>
      <c r="KO140" s="81"/>
      <c r="KP140" s="81"/>
      <c r="KQ140" s="81"/>
      <c r="KR140" s="81"/>
      <c r="KS140" s="81"/>
      <c r="KT140" s="81"/>
      <c r="KU140" s="81"/>
      <c r="KV140" s="81"/>
      <c r="KW140" s="81"/>
      <c r="KX140" s="81"/>
      <c r="KY140" s="81"/>
      <c r="KZ140" s="81"/>
      <c r="LA140" s="81"/>
      <c r="LB140" s="81"/>
      <c r="LC140" s="81"/>
      <c r="LD140" s="81"/>
      <c r="LE140" s="81"/>
      <c r="LF140" s="81"/>
      <c r="LG140" s="81"/>
      <c r="LH140" s="81"/>
      <c r="LI140" s="81"/>
      <c r="LJ140" s="81"/>
      <c r="LK140" s="81"/>
      <c r="LL140" s="81"/>
      <c r="LM140" s="81"/>
      <c r="LN140" s="81"/>
      <c r="LO140" s="81"/>
      <c r="LP140" s="81"/>
      <c r="LQ140" s="81"/>
      <c r="LR140" s="81"/>
      <c r="LS140" s="81"/>
      <c r="LT140" s="81"/>
      <c r="LU140" s="81"/>
      <c r="LV140" s="81"/>
      <c r="LW140" s="81"/>
      <c r="LX140" s="81"/>
      <c r="LY140" s="81"/>
      <c r="LZ140" s="81"/>
      <c r="MA140" s="81"/>
      <c r="MB140" s="81"/>
      <c r="MC140" s="81"/>
      <c r="MD140" s="81"/>
      <c r="ME140" s="81"/>
      <c r="MF140" s="81"/>
      <c r="MG140" s="81"/>
      <c r="MH140" s="81"/>
      <c r="MI140" s="81"/>
      <c r="MJ140" s="81"/>
      <c r="MK140" s="81"/>
      <c r="ML140" s="81"/>
      <c r="MM140" s="81"/>
      <c r="MN140" s="81"/>
      <c r="MO140" s="81"/>
      <c r="MP140" s="81"/>
      <c r="MQ140" s="81"/>
      <c r="MR140" s="81"/>
      <c r="MS140" s="81"/>
      <c r="MT140" s="81"/>
      <c r="MU140" s="81"/>
      <c r="MV140" s="81"/>
      <c r="MW140" s="81"/>
      <c r="MX140" s="81"/>
      <c r="MY140" s="81"/>
      <c r="MZ140" s="81"/>
      <c r="NA140" s="81"/>
      <c r="NB140" s="81"/>
      <c r="NC140" s="81"/>
      <c r="ND140" s="81"/>
      <c r="NE140" s="81"/>
      <c r="NF140" s="81"/>
      <c r="NG140" s="81"/>
      <c r="NH140" s="81"/>
      <c r="NI140" s="81"/>
      <c r="NJ140" s="81"/>
      <c r="NK140" s="81"/>
      <c r="NL140" s="81"/>
      <c r="NM140" s="81"/>
      <c r="NN140" s="81"/>
      <c r="NO140" s="81"/>
      <c r="NP140" s="81"/>
      <c r="NQ140" s="81"/>
      <c r="NR140" s="81"/>
      <c r="NS140" s="81"/>
      <c r="NT140" s="81"/>
      <c r="NU140" s="81"/>
      <c r="NV140" s="81"/>
      <c r="NW140" s="81"/>
      <c r="NX140" s="81"/>
      <c r="NY140" s="81"/>
      <c r="NZ140" s="81"/>
      <c r="OA140" s="81"/>
      <c r="OB140" s="81"/>
      <c r="OC140" s="81"/>
      <c r="OD140" s="81"/>
      <c r="OE140" s="81"/>
      <c r="OF140" s="81"/>
      <c r="OG140" s="81"/>
      <c r="OH140" s="81"/>
      <c r="OI140" s="81"/>
      <c r="OJ140" s="81"/>
      <c r="OK140" s="81"/>
      <c r="OL140" s="81"/>
      <c r="OM140" s="81"/>
      <c r="ON140" s="81"/>
      <c r="OO140" s="81"/>
      <c r="OP140" s="81"/>
      <c r="OQ140" s="81"/>
      <c r="OR140" s="81"/>
      <c r="OS140" s="81"/>
      <c r="OT140" s="81"/>
      <c r="OU140" s="81"/>
      <c r="OV140" s="81"/>
      <c r="OW140" s="81"/>
      <c r="OX140" s="81"/>
      <c r="OY140" s="81"/>
      <c r="OZ140" s="81"/>
      <c r="PA140" s="81"/>
      <c r="PB140" s="81"/>
      <c r="PC140" s="81"/>
      <c r="PD140" s="81"/>
      <c r="PE140" s="81"/>
      <c r="PF140" s="81"/>
      <c r="PG140" s="81"/>
      <c r="PH140" s="81"/>
      <c r="PI140" s="81"/>
      <c r="PJ140" s="81"/>
      <c r="PK140" s="81"/>
      <c r="PL140" s="81"/>
      <c r="PM140" s="81"/>
      <c r="PN140" s="81"/>
      <c r="PO140" s="81"/>
      <c r="PP140" s="81"/>
      <c r="PQ140" s="81"/>
      <c r="PR140" s="81"/>
      <c r="PS140" s="81"/>
      <c r="PT140" s="81"/>
      <c r="PU140" s="81"/>
      <c r="PV140" s="81"/>
      <c r="PW140" s="81"/>
      <c r="PX140" s="81"/>
      <c r="PY140" s="81"/>
      <c r="PZ140" s="81"/>
      <c r="QA140" s="81"/>
      <c r="QB140" s="81"/>
      <c r="QC140" s="81"/>
      <c r="QD140" s="81"/>
      <c r="QE140" s="81"/>
      <c r="QF140" s="81"/>
      <c r="QG140" s="81"/>
      <c r="QH140" s="81"/>
      <c r="QI140" s="81"/>
      <c r="QJ140" s="81"/>
      <c r="QK140" s="81"/>
      <c r="QL140" s="81"/>
      <c r="QM140" s="81"/>
      <c r="QN140" s="81"/>
      <c r="QO140" s="81"/>
      <c r="QP140" s="81"/>
      <c r="QQ140" s="81"/>
      <c r="QR140" s="81"/>
      <c r="QS140" s="81"/>
      <c r="QT140" s="81"/>
      <c r="QU140" s="81"/>
      <c r="QV140" s="81"/>
      <c r="QW140" s="81"/>
      <c r="QX140" s="81"/>
      <c r="QY140" s="81"/>
      <c r="QZ140" s="81"/>
      <c r="RA140" s="81"/>
      <c r="RB140" s="81"/>
      <c r="RC140" s="81"/>
      <c r="RD140" s="81"/>
      <c r="RE140" s="81"/>
      <c r="RF140" s="81"/>
      <c r="RG140" s="81"/>
      <c r="RH140" s="81"/>
      <c r="RI140" s="81"/>
      <c r="RJ140" s="81"/>
      <c r="RK140" s="81"/>
      <c r="RL140" s="81"/>
      <c r="RM140" s="81"/>
      <c r="RN140" s="81"/>
      <c r="RO140" s="81"/>
      <c r="RP140" s="81"/>
      <c r="RQ140" s="81"/>
      <c r="RR140" s="81"/>
      <c r="RS140" s="81"/>
      <c r="RT140" s="81"/>
      <c r="RU140" s="81"/>
      <c r="RV140" s="81"/>
      <c r="RW140" s="81"/>
      <c r="RX140" s="81"/>
      <c r="RY140" s="81"/>
      <c r="RZ140" s="81"/>
      <c r="SA140" s="81"/>
      <c r="SB140" s="81"/>
      <c r="SC140" s="81"/>
      <c r="SD140" s="81"/>
      <c r="SE140" s="81"/>
      <c r="SF140" s="81"/>
      <c r="SG140" s="81"/>
      <c r="SH140" s="81"/>
      <c r="SI140" s="81"/>
      <c r="SJ140" s="81"/>
      <c r="SK140" s="81"/>
      <c r="SL140" s="81"/>
      <c r="SM140" s="81"/>
      <c r="SN140" s="81"/>
      <c r="SO140" s="81"/>
      <c r="SP140" s="81"/>
      <c r="SQ140" s="81"/>
      <c r="SR140" s="81"/>
      <c r="SS140" s="81"/>
      <c r="ST140" s="81"/>
      <c r="SU140" s="81"/>
      <c r="SV140" s="81"/>
      <c r="SW140" s="81"/>
      <c r="SX140" s="81"/>
      <c r="SY140" s="81"/>
      <c r="SZ140" s="81"/>
      <c r="TA140" s="81"/>
      <c r="TB140" s="81"/>
      <c r="TC140" s="81"/>
      <c r="TD140" s="81"/>
      <c r="TE140" s="81"/>
      <c r="TF140" s="81"/>
      <c r="TG140" s="81"/>
      <c r="TH140" s="81"/>
      <c r="TI140" s="81"/>
      <c r="TJ140" s="81"/>
      <c r="TK140" s="81"/>
      <c r="TL140" s="81"/>
      <c r="TM140" s="81"/>
      <c r="TN140" s="81"/>
      <c r="TO140" s="81"/>
      <c r="TP140" s="81"/>
      <c r="TQ140" s="81"/>
      <c r="TR140" s="81"/>
      <c r="TS140" s="81"/>
      <c r="TT140" s="81"/>
      <c r="TU140" s="81"/>
      <c r="TV140" s="81"/>
      <c r="TW140" s="81"/>
      <c r="TX140" s="81"/>
      <c r="TY140" s="81"/>
      <c r="TZ140" s="81"/>
      <c r="UA140" s="81"/>
      <c r="UB140" s="81"/>
      <c r="UC140" s="81"/>
      <c r="UD140" s="81"/>
      <c r="UE140" s="81"/>
      <c r="UF140" s="81"/>
      <c r="UG140" s="81"/>
      <c r="UH140" s="81"/>
      <c r="UI140" s="81"/>
      <c r="UJ140" s="81"/>
      <c r="UK140" s="81"/>
      <c r="UL140" s="81"/>
      <c r="UM140" s="81"/>
      <c r="UN140" s="81"/>
      <c r="UO140" s="81"/>
      <c r="UP140" s="81"/>
      <c r="UQ140" s="81"/>
      <c r="UR140" s="81"/>
      <c r="US140" s="81"/>
      <c r="UT140" s="81"/>
      <c r="UU140" s="81"/>
      <c r="UV140" s="81"/>
      <c r="UW140" s="81"/>
      <c r="UX140" s="81"/>
      <c r="UY140" s="81"/>
      <c r="UZ140" s="81"/>
      <c r="VA140" s="81"/>
      <c r="VB140" s="81"/>
      <c r="VC140" s="81"/>
      <c r="VD140" s="81"/>
      <c r="VE140" s="81"/>
      <c r="VF140" s="81"/>
      <c r="VG140" s="81"/>
      <c r="VH140" s="81"/>
      <c r="VI140" s="81"/>
      <c r="VJ140" s="81"/>
      <c r="VK140" s="81"/>
      <c r="VL140" s="81"/>
      <c r="VM140" s="81"/>
      <c r="VN140" s="81"/>
      <c r="VO140" s="81"/>
      <c r="VP140" s="81"/>
      <c r="VQ140" s="81"/>
      <c r="VR140" s="81"/>
      <c r="VS140" s="81"/>
      <c r="VT140" s="81"/>
      <c r="VU140" s="81"/>
      <c r="VV140" s="81"/>
      <c r="VW140" s="81"/>
      <c r="VX140" s="81"/>
      <c r="VY140" s="81"/>
      <c r="VZ140" s="81"/>
      <c r="WA140" s="81"/>
      <c r="WB140" s="81"/>
      <c r="WC140" s="81"/>
      <c r="WD140" s="81"/>
      <c r="WE140" s="81"/>
      <c r="WF140" s="81"/>
      <c r="WG140" s="81"/>
      <c r="WH140" s="81"/>
      <c r="WI140" s="81"/>
      <c r="WJ140" s="81"/>
      <c r="WK140" s="81"/>
      <c r="WL140" s="81"/>
      <c r="WM140" s="81"/>
      <c r="WN140" s="81"/>
      <c r="WO140" s="81"/>
      <c r="WP140" s="81"/>
      <c r="WQ140" s="81"/>
      <c r="WR140" s="81"/>
      <c r="WS140" s="81"/>
      <c r="WT140" s="81"/>
      <c r="WU140" s="81"/>
      <c r="WV140" s="81"/>
      <c r="WW140" s="81"/>
      <c r="WX140" s="81"/>
      <c r="WY140" s="81"/>
      <c r="WZ140" s="81"/>
      <c r="XA140" s="81"/>
      <c r="XB140" s="81"/>
      <c r="XC140" s="81"/>
      <c r="XD140" s="81"/>
      <c r="XE140" s="81"/>
      <c r="XF140" s="81"/>
      <c r="XG140" s="81"/>
      <c r="XH140" s="81"/>
      <c r="XI140" s="81"/>
      <c r="XJ140" s="81"/>
      <c r="XK140" s="81"/>
      <c r="XL140" s="81"/>
      <c r="XM140" s="81"/>
      <c r="XN140" s="81"/>
      <c r="XO140" s="81"/>
      <c r="XP140" s="81"/>
      <c r="XQ140" s="81"/>
      <c r="XR140" s="81"/>
      <c r="XS140" s="81"/>
      <c r="XT140" s="81"/>
      <c r="XU140" s="81"/>
      <c r="XV140" s="81"/>
      <c r="XW140" s="81"/>
      <c r="XX140" s="81"/>
      <c r="XY140" s="81"/>
      <c r="XZ140" s="81"/>
      <c r="YA140" s="81"/>
      <c r="YB140" s="81"/>
      <c r="YC140" s="81"/>
      <c r="YD140" s="81"/>
      <c r="YE140" s="81"/>
      <c r="YF140" s="81"/>
      <c r="YG140" s="81"/>
      <c r="YH140" s="81"/>
      <c r="YI140" s="81"/>
      <c r="YJ140" s="81"/>
      <c r="YK140" s="81"/>
      <c r="YL140" s="81"/>
      <c r="YM140" s="81"/>
      <c r="YN140" s="81"/>
      <c r="YO140" s="81"/>
      <c r="YP140" s="81"/>
      <c r="YQ140" s="81"/>
      <c r="YR140" s="81"/>
      <c r="YS140" s="81"/>
      <c r="YT140" s="81"/>
      <c r="YU140" s="81"/>
      <c r="YV140" s="81"/>
      <c r="YW140" s="81"/>
      <c r="YX140" s="81"/>
      <c r="YY140" s="81"/>
      <c r="YZ140" s="81"/>
      <c r="ZA140" s="81"/>
      <c r="ZB140" s="81"/>
      <c r="ZC140" s="81"/>
      <c r="ZD140" s="81"/>
      <c r="ZE140" s="81"/>
      <c r="ZF140" s="81"/>
      <c r="ZG140" s="81"/>
      <c r="ZH140" s="81"/>
      <c r="ZI140" s="81"/>
      <c r="ZJ140" s="81"/>
      <c r="ZK140" s="81"/>
      <c r="ZL140" s="81"/>
      <c r="ZM140" s="81"/>
      <c r="ZN140" s="81"/>
      <c r="ZO140" s="81"/>
      <c r="ZP140" s="81"/>
      <c r="ZQ140" s="81"/>
      <c r="ZR140" s="81"/>
      <c r="ZS140" s="81"/>
      <c r="ZT140" s="81"/>
      <c r="ZU140" s="81"/>
      <c r="ZV140" s="81"/>
      <c r="ZW140" s="81"/>
      <c r="ZX140" s="81"/>
      <c r="ZY140" s="81"/>
      <c r="ZZ140" s="81"/>
      <c r="AAA140" s="81"/>
      <c r="AAB140" s="81"/>
      <c r="AAC140" s="81"/>
      <c r="AAD140" s="81"/>
      <c r="AAE140" s="81"/>
      <c r="AAF140" s="81"/>
      <c r="AAG140" s="81"/>
      <c r="AAH140" s="81"/>
      <c r="AAI140" s="81"/>
      <c r="AAJ140" s="81"/>
      <c r="AAK140" s="81"/>
      <c r="AAL140" s="81"/>
      <c r="AAM140" s="81"/>
      <c r="AAN140" s="81"/>
      <c r="AAO140" s="81"/>
      <c r="AAP140" s="81"/>
      <c r="AAQ140" s="81"/>
      <c r="AAR140" s="81"/>
      <c r="AAS140" s="81"/>
      <c r="AAT140" s="81"/>
      <c r="AAU140" s="81"/>
      <c r="AAV140" s="81"/>
      <c r="AAW140" s="81"/>
      <c r="AAX140" s="81"/>
      <c r="AAY140" s="81"/>
      <c r="AAZ140" s="81"/>
      <c r="ABA140" s="81"/>
      <c r="ABB140" s="81"/>
      <c r="ABC140" s="81"/>
      <c r="ABD140" s="81"/>
      <c r="ABE140" s="81"/>
      <c r="ABF140" s="81"/>
      <c r="ABG140" s="81"/>
      <c r="ABH140" s="81"/>
      <c r="ABI140" s="81"/>
      <c r="ABJ140" s="81"/>
      <c r="ABK140" s="81"/>
      <c r="ABL140" s="81"/>
      <c r="ABM140" s="81"/>
      <c r="ABN140" s="81"/>
      <c r="ABO140" s="81"/>
      <c r="ABP140" s="81"/>
      <c r="ABQ140" s="81"/>
      <c r="ABR140" s="81"/>
      <c r="ABS140" s="81"/>
      <c r="ABT140" s="81"/>
      <c r="ABU140" s="81"/>
      <c r="ABV140" s="81"/>
      <c r="ABW140" s="81"/>
      <c r="ABX140" s="81"/>
      <c r="ABY140" s="81"/>
      <c r="ABZ140" s="81"/>
      <c r="ACA140" s="81"/>
      <c r="ACB140" s="81"/>
      <c r="ACC140" s="81"/>
      <c r="ACD140" s="81"/>
      <c r="ACE140" s="81"/>
      <c r="ACF140" s="81"/>
      <c r="ACG140" s="81"/>
      <c r="ACH140" s="81"/>
      <c r="ACI140" s="81"/>
      <c r="ACJ140" s="81"/>
      <c r="ACK140" s="81"/>
      <c r="ACL140" s="81"/>
      <c r="ACM140" s="81"/>
      <c r="ACN140" s="81"/>
      <c r="ACO140" s="81"/>
      <c r="ACP140" s="81"/>
      <c r="ACQ140" s="81"/>
      <c r="ACR140" s="81"/>
      <c r="ACS140" s="81"/>
      <c r="ACT140" s="81"/>
      <c r="ACU140" s="81"/>
      <c r="ACV140" s="81"/>
      <c r="ACW140" s="81"/>
      <c r="ACX140" s="81"/>
      <c r="ACY140" s="81"/>
      <c r="ACZ140" s="81"/>
      <c r="ADA140" s="81"/>
      <c r="ADB140" s="81"/>
      <c r="ADC140" s="81"/>
      <c r="ADD140" s="81"/>
      <c r="ADE140" s="81"/>
      <c r="ADF140" s="81"/>
      <c r="ADG140" s="81"/>
      <c r="ADH140" s="81"/>
      <c r="ADI140" s="81"/>
      <c r="ADJ140" s="81"/>
      <c r="ADK140" s="81"/>
      <c r="ADL140" s="81"/>
      <c r="ADM140" s="81"/>
      <c r="ADN140" s="81"/>
      <c r="ADO140" s="81"/>
      <c r="ADP140" s="81"/>
      <c r="ADQ140" s="81"/>
      <c r="ADR140" s="81"/>
      <c r="ADS140" s="81"/>
      <c r="ADT140" s="81"/>
      <c r="ADU140" s="81"/>
      <c r="ADV140" s="81"/>
      <c r="ADW140" s="81"/>
      <c r="ADX140" s="81"/>
      <c r="ADY140" s="81"/>
      <c r="ADZ140" s="81"/>
      <c r="AEA140" s="81"/>
      <c r="AEB140" s="81"/>
      <c r="AEC140" s="81"/>
      <c r="AED140" s="81"/>
      <c r="AEE140" s="81"/>
      <c r="AEF140" s="81"/>
      <c r="AEG140" s="81"/>
      <c r="AEH140" s="81"/>
      <c r="AEI140" s="81"/>
      <c r="AEJ140" s="81"/>
      <c r="AEK140" s="81"/>
      <c r="AEL140" s="81"/>
      <c r="AEM140" s="81"/>
      <c r="AEN140" s="81"/>
      <c r="AEO140" s="81"/>
      <c r="AEP140" s="81"/>
      <c r="AEQ140" s="81"/>
      <c r="AER140" s="81"/>
      <c r="AES140" s="81"/>
      <c r="AET140" s="81"/>
      <c r="AEU140" s="81"/>
      <c r="AEV140" s="81"/>
      <c r="AEW140" s="81"/>
      <c r="AEX140" s="81"/>
      <c r="AEY140" s="81"/>
      <c r="AEZ140" s="81"/>
      <c r="AFA140" s="81"/>
      <c r="AFB140" s="81"/>
      <c r="AFC140" s="81"/>
      <c r="AFD140" s="81"/>
      <c r="AFE140" s="81"/>
      <c r="AFF140" s="81"/>
      <c r="AFG140" s="81"/>
      <c r="AFH140" s="81"/>
      <c r="AFI140" s="81"/>
      <c r="AFJ140" s="81"/>
      <c r="AFK140" s="81"/>
      <c r="AFL140" s="81"/>
      <c r="AFM140" s="81"/>
      <c r="AFN140" s="81"/>
      <c r="AFO140" s="81"/>
      <c r="AFP140" s="81"/>
      <c r="AFQ140" s="81"/>
      <c r="AFR140" s="81"/>
      <c r="AFS140" s="81"/>
      <c r="AFT140" s="81"/>
      <c r="AFU140" s="81"/>
      <c r="AFV140" s="81"/>
      <c r="AFW140" s="81"/>
      <c r="AFX140" s="81"/>
      <c r="AFY140" s="81"/>
      <c r="AFZ140" s="81"/>
      <c r="AGA140" s="81"/>
      <c r="AGB140" s="81"/>
      <c r="AGC140" s="81"/>
      <c r="AGD140" s="81"/>
      <c r="AGE140" s="81"/>
      <c r="AGF140" s="81"/>
      <c r="AGG140" s="81"/>
      <c r="AGH140" s="81"/>
      <c r="AGI140" s="81"/>
      <c r="AGJ140" s="81"/>
      <c r="AGK140" s="81"/>
      <c r="AGL140" s="81"/>
      <c r="AGM140" s="81"/>
      <c r="AGN140" s="81"/>
      <c r="AGO140" s="81"/>
      <c r="AGP140" s="81"/>
      <c r="AGQ140" s="81"/>
      <c r="AGR140" s="81"/>
      <c r="AGS140" s="81"/>
      <c r="AGT140" s="81"/>
      <c r="AGU140" s="81"/>
      <c r="AGV140" s="81"/>
      <c r="AGW140" s="81"/>
      <c r="AGX140" s="81"/>
      <c r="AGY140" s="81"/>
      <c r="AGZ140" s="81"/>
      <c r="AHA140" s="81"/>
      <c r="AHB140" s="81"/>
      <c r="AHC140" s="81"/>
      <c r="AHD140" s="81"/>
      <c r="AHE140" s="81"/>
      <c r="AHF140" s="81"/>
      <c r="AHG140" s="81"/>
      <c r="AHH140" s="81"/>
      <c r="AHI140" s="81"/>
      <c r="AHJ140" s="81"/>
      <c r="AHK140" s="81"/>
      <c r="AHL140" s="81"/>
      <c r="AHM140" s="81"/>
      <c r="AHN140" s="81"/>
      <c r="AHO140" s="81"/>
      <c r="AHP140" s="81"/>
      <c r="AHQ140" s="81"/>
      <c r="AHR140" s="81"/>
      <c r="AHS140" s="81"/>
      <c r="AHT140" s="81"/>
      <c r="AHU140" s="81"/>
      <c r="AHV140" s="81"/>
      <c r="AHW140" s="81"/>
      <c r="AHX140" s="81"/>
      <c r="AHY140" s="81"/>
      <c r="AHZ140" s="81"/>
      <c r="AIA140" s="81"/>
      <c r="AIB140" s="81"/>
      <c r="AIC140" s="81"/>
      <c r="AID140" s="81"/>
      <c r="AIE140" s="81"/>
      <c r="AIF140" s="81"/>
      <c r="AIG140" s="81"/>
      <c r="AIH140" s="81"/>
      <c r="AII140" s="81"/>
      <c r="AIJ140" s="81"/>
      <c r="AIK140" s="81"/>
      <c r="AIL140" s="81"/>
      <c r="AIM140" s="81"/>
      <c r="AIN140" s="81"/>
      <c r="AIO140" s="81"/>
      <c r="AIP140" s="81"/>
      <c r="AIQ140" s="81"/>
      <c r="AIR140" s="81"/>
      <c r="AIS140" s="81"/>
      <c r="AIT140" s="81"/>
      <c r="AIU140" s="81"/>
      <c r="AIV140" s="81"/>
      <c r="AIW140" s="81"/>
      <c r="AIX140" s="81"/>
      <c r="AIY140" s="81"/>
      <c r="AIZ140" s="81"/>
      <c r="AJA140" s="81"/>
      <c r="AJB140" s="81"/>
      <c r="AJC140" s="81"/>
      <c r="AJD140" s="81"/>
      <c r="AJE140" s="81"/>
      <c r="AJF140" s="81"/>
      <c r="AJG140" s="81"/>
      <c r="AJH140" s="81"/>
      <c r="AJI140" s="81"/>
      <c r="AJJ140" s="81"/>
      <c r="AJK140" s="81"/>
      <c r="AJL140" s="81"/>
      <c r="AJM140" s="81"/>
      <c r="AJN140" s="81"/>
      <c r="AJO140" s="81"/>
      <c r="AJP140" s="81"/>
      <c r="AJQ140" s="81"/>
      <c r="AJR140" s="81"/>
      <c r="AJS140" s="81"/>
      <c r="AJT140" s="81"/>
      <c r="AJU140" s="81"/>
      <c r="AJV140" s="81"/>
      <c r="AJW140" s="81"/>
      <c r="AJX140" s="81"/>
      <c r="AJY140" s="81"/>
      <c r="AJZ140" s="81"/>
      <c r="AKA140" s="81"/>
      <c r="AKB140" s="81"/>
      <c r="AKC140" s="81"/>
      <c r="AKD140" s="81"/>
      <c r="AKE140" s="81"/>
      <c r="AKF140" s="81"/>
      <c r="AKG140" s="81"/>
      <c r="AKH140" s="81"/>
      <c r="AKI140" s="81"/>
      <c r="AKJ140" s="81"/>
      <c r="AKK140" s="81"/>
      <c r="AKL140" s="81"/>
      <c r="AKM140" s="81"/>
      <c r="AKN140" s="81"/>
      <c r="AKO140" s="81"/>
      <c r="AKP140" s="81"/>
      <c r="AKQ140" s="81"/>
      <c r="AKR140" s="81"/>
      <c r="AKS140" s="81"/>
      <c r="AKT140" s="81"/>
      <c r="AKU140" s="81"/>
      <c r="AKV140" s="81"/>
      <c r="AKW140" s="81"/>
      <c r="AKX140" s="81"/>
      <c r="AKY140" s="81"/>
      <c r="AKZ140" s="81"/>
      <c r="ALA140" s="81"/>
      <c r="ALB140" s="81"/>
      <c r="ALC140" s="81"/>
      <c r="ALD140" s="81"/>
      <c r="ALE140" s="81"/>
      <c r="ALF140" s="81"/>
      <c r="ALG140" s="81"/>
      <c r="ALH140" s="81"/>
      <c r="ALI140" s="81"/>
      <c r="ALJ140" s="81"/>
      <c r="ALK140" s="81"/>
      <c r="ALL140" s="81"/>
      <c r="ALM140" s="81"/>
      <c r="ALN140" s="81"/>
      <c r="ALO140" s="81"/>
      <c r="ALP140" s="81"/>
      <c r="ALQ140" s="81"/>
      <c r="ALR140" s="81"/>
      <c r="ALS140" s="81"/>
      <c r="ALT140" s="81"/>
      <c r="ALU140" s="81"/>
      <c r="ALV140" s="81"/>
      <c r="ALW140" s="81"/>
      <c r="ALX140" s="81"/>
      <c r="ALY140" s="81"/>
      <c r="ALZ140" s="81"/>
      <c r="AMA140" s="81"/>
      <c r="AMB140" s="81"/>
      <c r="AMC140" s="81"/>
      <c r="AMD140" s="81"/>
      <c r="AME140" s="81"/>
      <c r="AMF140" s="81"/>
      <c r="AMG140" s="81"/>
      <c r="AMH140" s="81"/>
      <c r="AMI140" s="81"/>
      <c r="AMJ140" s="81"/>
      <c r="AMK140" s="81"/>
      <c r="AML140" s="81"/>
      <c r="AMM140" s="81"/>
      <c r="AMN140" s="81"/>
      <c r="AMO140" s="81"/>
      <c r="AMP140" s="81"/>
      <c r="AMQ140" s="81"/>
      <c r="AMR140" s="81"/>
      <c r="AMS140" s="81"/>
      <c r="AMT140" s="81"/>
      <c r="AMU140" s="81"/>
      <c r="AMV140" s="81"/>
      <c r="AMW140" s="81"/>
      <c r="AMX140" s="81"/>
      <c r="AMY140" s="81"/>
      <c r="AMZ140" s="81"/>
      <c r="ANA140" s="81"/>
      <c r="ANB140" s="81"/>
      <c r="ANC140" s="81"/>
      <c r="AND140" s="81"/>
      <c r="ANE140" s="81"/>
      <c r="ANF140" s="81"/>
      <c r="ANG140" s="81"/>
      <c r="ANH140" s="81"/>
      <c r="ANI140" s="81"/>
      <c r="ANJ140" s="81"/>
      <c r="ANK140" s="81"/>
      <c r="ANL140" s="81"/>
      <c r="ANM140" s="81"/>
      <c r="ANN140" s="81"/>
      <c r="ANO140" s="81"/>
      <c r="ANP140" s="81"/>
      <c r="ANQ140" s="81"/>
      <c r="ANR140" s="81"/>
      <c r="ANS140" s="81"/>
      <c r="ANT140" s="81"/>
      <c r="ANU140" s="81"/>
      <c r="ANV140" s="81"/>
      <c r="ANW140" s="81"/>
      <c r="ANX140" s="81"/>
      <c r="ANY140" s="81"/>
      <c r="ANZ140" s="81"/>
      <c r="AOA140" s="81"/>
      <c r="AOB140" s="81"/>
      <c r="AOC140" s="81"/>
      <c r="AOD140" s="81"/>
      <c r="AOE140" s="81"/>
      <c r="AOF140" s="81"/>
      <c r="AOG140" s="81"/>
      <c r="AOH140" s="81"/>
      <c r="AOI140" s="81"/>
      <c r="AOJ140" s="81"/>
      <c r="AOK140" s="81"/>
      <c r="AOL140" s="81"/>
      <c r="AOM140" s="81"/>
      <c r="AON140" s="81"/>
      <c r="AOO140" s="81"/>
      <c r="AOP140" s="81"/>
      <c r="AOQ140" s="81"/>
      <c r="AOR140" s="81"/>
      <c r="AOS140" s="81"/>
      <c r="AOT140" s="81"/>
      <c r="AOU140" s="81"/>
      <c r="AOV140" s="81"/>
      <c r="AOW140" s="81"/>
      <c r="AOX140" s="81"/>
      <c r="AOY140" s="81"/>
      <c r="AOZ140" s="81"/>
      <c r="APA140" s="81"/>
      <c r="APB140" s="81"/>
      <c r="APC140" s="81"/>
      <c r="APD140" s="81"/>
      <c r="APE140" s="81"/>
      <c r="APF140" s="81"/>
      <c r="APG140" s="81"/>
      <c r="APH140" s="81"/>
      <c r="API140" s="81"/>
      <c r="APJ140" s="81"/>
      <c r="APK140" s="81"/>
      <c r="APL140" s="81"/>
      <c r="APM140" s="81"/>
      <c r="APN140" s="81"/>
      <c r="APO140" s="81"/>
      <c r="APP140" s="81"/>
      <c r="APQ140" s="81"/>
      <c r="APR140" s="81"/>
      <c r="APS140" s="81"/>
      <c r="APT140" s="81"/>
      <c r="APU140" s="81"/>
      <c r="APV140" s="81"/>
      <c r="APW140" s="81"/>
      <c r="APX140" s="81"/>
      <c r="APY140" s="81"/>
      <c r="APZ140" s="81"/>
      <c r="AQA140" s="81"/>
      <c r="AQB140" s="81"/>
      <c r="AQC140" s="81"/>
      <c r="AQD140" s="81"/>
      <c r="AQE140" s="81"/>
      <c r="AQF140" s="81"/>
      <c r="AQG140" s="81"/>
      <c r="AQH140" s="81"/>
      <c r="AQI140" s="81"/>
      <c r="AQJ140" s="81"/>
      <c r="AQK140" s="81"/>
      <c r="AQL140" s="81"/>
      <c r="AQM140" s="81"/>
      <c r="AQN140" s="81"/>
      <c r="AQO140" s="81"/>
      <c r="AQP140" s="81"/>
      <c r="AQQ140" s="81"/>
      <c r="AQR140" s="81"/>
      <c r="AQS140" s="81"/>
      <c r="AQT140" s="81"/>
      <c r="AQU140" s="81"/>
      <c r="AQV140" s="81"/>
      <c r="AQW140" s="81"/>
      <c r="AQX140" s="81"/>
      <c r="AQY140" s="81"/>
      <c r="AQZ140" s="81"/>
      <c r="ARA140" s="81"/>
      <c r="ARB140" s="81"/>
      <c r="ARC140" s="81"/>
      <c r="ARD140" s="81"/>
      <c r="ARE140" s="81"/>
      <c r="ARF140" s="81"/>
      <c r="ARG140" s="81"/>
      <c r="ARH140" s="81"/>
      <c r="ARI140" s="81"/>
      <c r="ARJ140" s="81"/>
      <c r="ARK140" s="81"/>
      <c r="ARL140" s="81"/>
      <c r="ARM140" s="81"/>
      <c r="ARN140" s="81"/>
      <c r="ARO140" s="81"/>
      <c r="ARP140" s="81"/>
      <c r="ARQ140" s="81"/>
      <c r="ARR140" s="81"/>
      <c r="ARS140" s="81"/>
      <c r="ART140" s="81"/>
      <c r="ARU140" s="81"/>
      <c r="ARV140" s="81"/>
      <c r="ARW140" s="81"/>
      <c r="ARX140" s="81"/>
      <c r="ARY140" s="81"/>
      <c r="ARZ140" s="81"/>
      <c r="ASA140" s="81"/>
      <c r="ASB140" s="81"/>
      <c r="ASC140" s="81"/>
      <c r="ASD140" s="81"/>
      <c r="ASE140" s="81"/>
      <c r="ASF140" s="81"/>
      <c r="ASG140" s="81"/>
      <c r="ASH140" s="81"/>
      <c r="ASI140" s="81"/>
      <c r="ASJ140" s="81"/>
      <c r="ASK140" s="81"/>
      <c r="ASL140" s="81"/>
      <c r="ASM140" s="81"/>
      <c r="ASN140" s="81"/>
      <c r="ASO140" s="81"/>
      <c r="ASP140" s="81"/>
      <c r="ASQ140" s="81"/>
      <c r="ASR140" s="81"/>
      <c r="ASS140" s="81"/>
      <c r="AST140" s="81"/>
      <c r="ASU140" s="81"/>
      <c r="ASV140" s="81"/>
      <c r="ASW140" s="81"/>
      <c r="ASX140" s="81"/>
      <c r="ASY140" s="81"/>
      <c r="ASZ140" s="81"/>
      <c r="ATA140" s="81"/>
      <c r="ATB140" s="81"/>
      <c r="ATC140" s="81"/>
      <c r="ATD140" s="81"/>
      <c r="ATE140" s="81"/>
      <c r="ATF140" s="81"/>
      <c r="ATG140" s="81"/>
      <c r="ATH140" s="81"/>
      <c r="ATI140" s="81"/>
      <c r="ATJ140" s="81"/>
      <c r="ATK140" s="81"/>
      <c r="ATL140" s="81"/>
      <c r="ATM140" s="81"/>
      <c r="ATN140" s="81"/>
      <c r="ATO140" s="81"/>
      <c r="ATP140" s="81"/>
      <c r="ATQ140" s="81"/>
      <c r="ATR140" s="81"/>
      <c r="ATS140" s="81"/>
      <c r="ATT140" s="81"/>
      <c r="ATU140" s="81"/>
      <c r="ATV140" s="81"/>
      <c r="ATW140" s="81"/>
      <c r="ATX140" s="81"/>
      <c r="ATY140" s="81"/>
      <c r="ATZ140" s="81"/>
      <c r="AUA140" s="81"/>
      <c r="AUB140" s="81"/>
      <c r="AUC140" s="81"/>
      <c r="AUD140" s="81"/>
      <c r="AUE140" s="81"/>
      <c r="AUF140" s="81"/>
      <c r="AUG140" s="81"/>
      <c r="AUH140" s="81"/>
      <c r="AUI140" s="81"/>
      <c r="AUJ140" s="81"/>
      <c r="AUK140" s="81"/>
      <c r="AUL140" s="81"/>
      <c r="AUM140" s="81"/>
      <c r="AUN140" s="81"/>
      <c r="AUO140" s="81"/>
      <c r="AUP140" s="81"/>
      <c r="AUQ140" s="81"/>
      <c r="AUR140" s="81"/>
      <c r="AUS140" s="81"/>
      <c r="AUT140" s="81"/>
      <c r="AUU140" s="81"/>
      <c r="AUV140" s="81"/>
      <c r="AUW140" s="81"/>
      <c r="AUX140" s="81"/>
      <c r="AUY140" s="81"/>
      <c r="AUZ140" s="81"/>
      <c r="AVA140" s="81"/>
      <c r="AVB140" s="81"/>
      <c r="AVC140" s="81"/>
      <c r="AVD140" s="81"/>
      <c r="AVE140" s="81"/>
      <c r="AVF140" s="81"/>
      <c r="AVG140" s="81"/>
      <c r="AVH140" s="81"/>
      <c r="AVI140" s="81"/>
      <c r="AVJ140" s="81"/>
      <c r="AVK140" s="81"/>
      <c r="AVL140" s="81"/>
      <c r="AVM140" s="81"/>
      <c r="AVN140" s="81"/>
      <c r="AVO140" s="81"/>
      <c r="AVP140" s="81"/>
      <c r="AVQ140" s="81"/>
      <c r="AVR140" s="81"/>
      <c r="AVS140" s="81"/>
      <c r="AVT140" s="81"/>
      <c r="AVU140" s="81"/>
      <c r="AVV140" s="81"/>
      <c r="AVW140" s="81"/>
      <c r="AVX140" s="81"/>
      <c r="AVY140" s="81"/>
      <c r="AVZ140" s="81"/>
      <c r="AWA140" s="81"/>
      <c r="AWB140" s="81"/>
      <c r="AWC140" s="81"/>
      <c r="AWD140" s="81"/>
      <c r="AWE140" s="81"/>
      <c r="AWF140" s="81"/>
      <c r="AWG140" s="81"/>
      <c r="AWH140" s="81"/>
      <c r="AWI140" s="81"/>
      <c r="AWJ140" s="81"/>
      <c r="AWK140" s="81"/>
      <c r="AWL140" s="81"/>
      <c r="AWM140" s="81"/>
      <c r="AWN140" s="81"/>
      <c r="AWO140" s="81"/>
      <c r="AWP140" s="81"/>
      <c r="AWQ140" s="81"/>
      <c r="AWR140" s="81"/>
      <c r="AWS140" s="81"/>
      <c r="AWT140" s="81"/>
      <c r="AWU140" s="81"/>
      <c r="AWV140" s="81"/>
      <c r="AWW140" s="81"/>
      <c r="AWX140" s="81"/>
      <c r="AWY140" s="81"/>
      <c r="AWZ140" s="81"/>
      <c r="AXA140" s="81"/>
      <c r="AXB140" s="81"/>
      <c r="AXC140" s="81"/>
      <c r="AXD140" s="81"/>
      <c r="AXE140" s="81"/>
      <c r="AXF140" s="81"/>
      <c r="AXG140" s="81"/>
      <c r="AXH140" s="81"/>
      <c r="AXI140" s="81"/>
      <c r="AXJ140" s="81"/>
      <c r="AXK140" s="81"/>
      <c r="AXL140" s="81"/>
      <c r="AXM140" s="81"/>
      <c r="AXN140" s="81"/>
      <c r="AXO140" s="81"/>
      <c r="AXP140" s="81"/>
      <c r="AXQ140" s="81"/>
      <c r="AXR140" s="81"/>
      <c r="AXS140" s="81"/>
      <c r="AXT140" s="81"/>
      <c r="AXU140" s="81"/>
      <c r="AXV140" s="81"/>
      <c r="AXW140" s="81"/>
      <c r="AXX140" s="81"/>
      <c r="AXY140" s="81"/>
      <c r="AXZ140" s="81"/>
      <c r="AYA140" s="81"/>
      <c r="AYB140" s="81"/>
      <c r="AYC140" s="81"/>
      <c r="AYD140" s="81"/>
      <c r="AYE140" s="81"/>
      <c r="AYF140" s="81"/>
      <c r="AYG140" s="81"/>
      <c r="AYH140" s="81"/>
      <c r="AYI140" s="81"/>
      <c r="AYJ140" s="81"/>
      <c r="AYK140" s="81"/>
      <c r="AYL140" s="81"/>
      <c r="AYM140" s="81"/>
      <c r="AYN140" s="81"/>
      <c r="AYO140" s="81"/>
      <c r="AYP140" s="81"/>
      <c r="AYQ140" s="81"/>
      <c r="AYR140" s="81"/>
      <c r="AYS140" s="81"/>
      <c r="AYT140" s="81"/>
      <c r="AYU140" s="81"/>
      <c r="AYV140" s="81"/>
      <c r="AYW140" s="81"/>
      <c r="AYX140" s="81"/>
      <c r="AYY140" s="81"/>
      <c r="AYZ140" s="81"/>
      <c r="AZA140" s="81"/>
      <c r="AZB140" s="81"/>
      <c r="AZC140" s="81"/>
      <c r="AZD140" s="81"/>
      <c r="AZE140" s="81"/>
      <c r="AZF140" s="81"/>
      <c r="AZG140" s="81"/>
      <c r="AZH140" s="81"/>
      <c r="AZI140" s="81"/>
      <c r="AZJ140" s="81"/>
      <c r="AZK140" s="81"/>
      <c r="AZL140" s="81"/>
      <c r="AZM140" s="81"/>
      <c r="AZN140" s="81"/>
      <c r="AZO140" s="81"/>
      <c r="AZP140" s="81"/>
      <c r="AZQ140" s="81"/>
      <c r="AZR140" s="81"/>
      <c r="AZS140" s="81"/>
      <c r="AZT140" s="81"/>
      <c r="AZU140" s="81"/>
      <c r="AZV140" s="81"/>
      <c r="AZW140" s="81"/>
      <c r="AZX140" s="81"/>
      <c r="AZY140" s="81"/>
      <c r="AZZ140" s="81"/>
      <c r="BAA140" s="81"/>
      <c r="BAB140" s="81"/>
      <c r="BAC140" s="81"/>
      <c r="BAD140" s="81"/>
      <c r="BAE140" s="81"/>
      <c r="BAF140" s="81"/>
      <c r="BAG140" s="81"/>
      <c r="BAH140" s="81"/>
      <c r="BAI140" s="81"/>
      <c r="BAJ140" s="81"/>
      <c r="BAK140" s="81"/>
      <c r="BAL140" s="81"/>
      <c r="BAM140" s="81"/>
      <c r="BAN140" s="81"/>
      <c r="BAO140" s="81"/>
      <c r="BAP140" s="81"/>
      <c r="BAQ140" s="81"/>
      <c r="BAR140" s="81"/>
      <c r="BAS140" s="81"/>
      <c r="BAT140" s="81"/>
      <c r="BAU140" s="81"/>
      <c r="BAV140" s="81"/>
      <c r="BAW140" s="81"/>
      <c r="BAX140" s="81"/>
      <c r="BAY140" s="81"/>
      <c r="BAZ140" s="81"/>
      <c r="BBA140" s="81"/>
      <c r="BBB140" s="81"/>
      <c r="BBC140" s="81"/>
      <c r="BBD140" s="81"/>
      <c r="BBE140" s="81"/>
      <c r="BBF140" s="81"/>
      <c r="BBG140" s="81"/>
      <c r="BBH140" s="81"/>
      <c r="BBI140" s="81"/>
      <c r="BBJ140" s="81"/>
      <c r="BBK140" s="81"/>
      <c r="BBL140" s="81"/>
      <c r="BBM140" s="81"/>
      <c r="BBN140" s="81"/>
      <c r="BBO140" s="81"/>
      <c r="BBP140" s="81"/>
      <c r="BBQ140" s="81"/>
      <c r="BBR140" s="81"/>
      <c r="BBS140" s="81"/>
      <c r="BBT140" s="81"/>
      <c r="BBU140" s="81"/>
      <c r="BBV140" s="81"/>
      <c r="BBW140" s="81"/>
      <c r="BBX140" s="81"/>
      <c r="BBY140" s="81"/>
      <c r="BBZ140" s="81"/>
      <c r="BCA140" s="81"/>
      <c r="BCB140" s="81"/>
      <c r="BCC140" s="81"/>
      <c r="BCD140" s="81"/>
      <c r="BCE140" s="81"/>
      <c r="BCF140" s="81"/>
      <c r="BCG140" s="81"/>
      <c r="BCH140" s="81"/>
      <c r="BCI140" s="81"/>
      <c r="BCJ140" s="81"/>
      <c r="BCK140" s="81"/>
      <c r="BCL140" s="81"/>
      <c r="BCM140" s="81"/>
      <c r="BCN140" s="81"/>
      <c r="BCO140" s="81"/>
      <c r="BCP140" s="81"/>
      <c r="BCQ140" s="81"/>
      <c r="BCR140" s="81"/>
      <c r="BCS140" s="81"/>
      <c r="BCT140" s="81"/>
      <c r="BCU140" s="81"/>
      <c r="BCV140" s="81"/>
      <c r="BCW140" s="81"/>
      <c r="BCX140" s="81"/>
      <c r="BCY140" s="81"/>
      <c r="BCZ140" s="81"/>
      <c r="BDA140" s="81"/>
      <c r="BDB140" s="81"/>
      <c r="BDC140" s="81"/>
      <c r="BDD140" s="81"/>
      <c r="BDE140" s="81"/>
      <c r="BDF140" s="81"/>
      <c r="BDG140" s="81"/>
      <c r="BDH140" s="81"/>
      <c r="BDI140" s="81"/>
      <c r="BDJ140" s="81"/>
      <c r="BDK140" s="81"/>
      <c r="BDL140" s="81"/>
      <c r="BDM140" s="81"/>
      <c r="BDN140" s="81"/>
      <c r="BDO140" s="81"/>
      <c r="BDP140" s="81"/>
      <c r="BDQ140" s="81"/>
      <c r="BDR140" s="81"/>
      <c r="BDS140" s="81"/>
      <c r="BDT140" s="81"/>
      <c r="BDU140" s="81"/>
      <c r="BDV140" s="81"/>
      <c r="BDW140" s="81"/>
      <c r="BDX140" s="81"/>
      <c r="BDY140" s="81"/>
      <c r="BDZ140" s="81"/>
      <c r="BEA140" s="81"/>
      <c r="BEB140" s="81"/>
      <c r="BEC140" s="81"/>
      <c r="BED140" s="81"/>
      <c r="BEE140" s="81"/>
      <c r="BEF140" s="81"/>
      <c r="BEG140" s="81"/>
      <c r="BEH140" s="81"/>
      <c r="BEI140" s="81"/>
      <c r="BEJ140" s="81"/>
      <c r="BEK140" s="81"/>
      <c r="BEL140" s="81"/>
      <c r="BEM140" s="81"/>
      <c r="BEN140" s="81"/>
      <c r="BEO140" s="81"/>
      <c r="BEP140" s="81"/>
      <c r="BEQ140" s="81"/>
      <c r="BER140" s="81"/>
      <c r="BES140" s="81"/>
      <c r="BET140" s="81"/>
      <c r="BEU140" s="81"/>
      <c r="BEV140" s="81"/>
      <c r="BEW140" s="81"/>
      <c r="BEX140" s="81"/>
      <c r="BEY140" s="81"/>
      <c r="BEZ140" s="81"/>
      <c r="BFA140" s="81"/>
      <c r="BFB140" s="81"/>
      <c r="BFC140" s="81"/>
      <c r="BFD140" s="81"/>
      <c r="BFE140" s="81"/>
      <c r="BFF140" s="81"/>
      <c r="BFG140" s="81"/>
      <c r="BFH140" s="81"/>
      <c r="BFI140" s="81"/>
      <c r="BFJ140" s="81"/>
      <c r="BFK140" s="81"/>
      <c r="BFL140" s="81"/>
      <c r="BFM140" s="81"/>
      <c r="BFN140" s="81"/>
      <c r="BFO140" s="81"/>
      <c r="BFP140" s="81"/>
      <c r="BFQ140" s="81"/>
      <c r="BFR140" s="81"/>
      <c r="BFS140" s="81"/>
      <c r="BFT140" s="81"/>
      <c r="BFU140" s="81"/>
      <c r="BFV140" s="81"/>
      <c r="BFW140" s="81"/>
      <c r="BFX140" s="81"/>
      <c r="BFY140" s="81"/>
      <c r="BFZ140" s="81"/>
      <c r="BGA140" s="81"/>
      <c r="BGB140" s="81"/>
      <c r="BGC140" s="81"/>
      <c r="BGD140" s="81"/>
      <c r="BGE140" s="81"/>
      <c r="BGF140" s="81"/>
      <c r="BGG140" s="81"/>
      <c r="BGH140" s="81"/>
      <c r="BGI140" s="81"/>
      <c r="BGJ140" s="81"/>
      <c r="BGK140" s="81"/>
      <c r="BGL140" s="81"/>
      <c r="BGM140" s="81"/>
      <c r="BGN140" s="81"/>
      <c r="BGO140" s="81"/>
      <c r="BGP140" s="81"/>
      <c r="BGQ140" s="81"/>
      <c r="BGR140" s="81"/>
      <c r="BGS140" s="81"/>
      <c r="BGT140" s="81"/>
      <c r="BGU140" s="81"/>
      <c r="BGV140" s="81"/>
      <c r="BGW140" s="81"/>
      <c r="BGX140" s="81"/>
      <c r="BGY140" s="81"/>
      <c r="BGZ140" s="81"/>
      <c r="BHA140" s="81"/>
      <c r="BHB140" s="81"/>
      <c r="BHC140" s="81"/>
      <c r="BHD140" s="81"/>
      <c r="BHE140" s="81"/>
      <c r="BHF140" s="81"/>
      <c r="BHG140" s="81"/>
      <c r="BHH140" s="81"/>
      <c r="BHI140" s="81"/>
      <c r="BHJ140" s="81"/>
      <c r="BHK140" s="81"/>
      <c r="BHL140" s="81"/>
      <c r="BHM140" s="81"/>
      <c r="BHN140" s="81"/>
      <c r="BHO140" s="81"/>
      <c r="BHP140" s="81"/>
      <c r="BHQ140" s="81"/>
      <c r="BHR140" s="81"/>
      <c r="BHS140" s="81"/>
      <c r="BHT140" s="81"/>
      <c r="BHU140" s="81"/>
      <c r="BHV140" s="81"/>
      <c r="BHW140" s="81"/>
      <c r="BHX140" s="81"/>
      <c r="BHY140" s="81"/>
      <c r="BHZ140" s="81"/>
      <c r="BIA140" s="81"/>
      <c r="BIB140" s="81"/>
      <c r="BIC140" s="81"/>
      <c r="BID140" s="81"/>
      <c r="BIE140" s="81"/>
      <c r="BIF140" s="81"/>
      <c r="BIG140" s="81"/>
      <c r="BIH140" s="81"/>
      <c r="BII140" s="81"/>
      <c r="BIJ140" s="81"/>
      <c r="BIK140" s="81"/>
      <c r="BIL140" s="81"/>
      <c r="BIM140" s="81"/>
      <c r="BIN140" s="81"/>
      <c r="BIO140" s="81"/>
      <c r="BIP140" s="81"/>
      <c r="BIQ140" s="81"/>
      <c r="BIR140" s="81"/>
      <c r="BIS140" s="81"/>
      <c r="BIT140" s="81"/>
      <c r="BIU140" s="81"/>
      <c r="BIV140" s="81"/>
      <c r="BIW140" s="81"/>
      <c r="BIX140" s="81"/>
      <c r="BIY140" s="81"/>
      <c r="BIZ140" s="81"/>
    </row>
    <row r="141" spans="1:1612" s="82" customFormat="1" ht="36" customHeight="1">
      <c r="A141" s="164" t="s">
        <v>140</v>
      </c>
      <c r="B141" s="164"/>
      <c r="C141" s="124"/>
      <c r="D141" s="79">
        <v>2017</v>
      </c>
      <c r="E141" s="79">
        <v>2017</v>
      </c>
      <c r="F141" s="79">
        <v>2017</v>
      </c>
      <c r="G141" s="76">
        <f t="shared" si="26"/>
        <v>3586.9569999999999</v>
      </c>
      <c r="H141" s="80">
        <v>0</v>
      </c>
      <c r="I141" s="80">
        <v>3260.5</v>
      </c>
      <c r="J141" s="80">
        <v>0</v>
      </c>
      <c r="K141" s="80">
        <v>326.45699999999999</v>
      </c>
      <c r="L141" s="80">
        <v>0</v>
      </c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  <c r="FU141" s="81"/>
      <c r="FV141" s="81"/>
      <c r="FW141" s="81"/>
      <c r="FX141" s="81"/>
      <c r="FY141" s="81"/>
      <c r="FZ141" s="81"/>
      <c r="GA141" s="81"/>
      <c r="GB141" s="81"/>
      <c r="GC141" s="81"/>
      <c r="GD141" s="81"/>
      <c r="GE141" s="81"/>
      <c r="GF141" s="81"/>
      <c r="GG141" s="81"/>
      <c r="GH141" s="81"/>
      <c r="GI141" s="81"/>
      <c r="GJ141" s="81"/>
      <c r="GK141" s="81"/>
      <c r="GL141" s="81"/>
      <c r="GM141" s="81"/>
      <c r="GN141" s="81"/>
      <c r="GO141" s="81"/>
      <c r="GP141" s="81"/>
      <c r="GQ141" s="81"/>
      <c r="GR141" s="81"/>
      <c r="GS141" s="81"/>
      <c r="GT141" s="81"/>
      <c r="GU141" s="81"/>
      <c r="GV141" s="81"/>
      <c r="GW141" s="81"/>
      <c r="GX141" s="81"/>
      <c r="GY141" s="81"/>
      <c r="GZ141" s="81"/>
      <c r="HA141" s="81"/>
      <c r="HB141" s="81"/>
      <c r="HC141" s="81"/>
      <c r="HD141" s="81"/>
      <c r="HE141" s="81"/>
      <c r="HF141" s="81"/>
      <c r="HG141" s="81"/>
      <c r="HH141" s="81"/>
      <c r="HI141" s="81"/>
      <c r="HJ141" s="81"/>
      <c r="HK141" s="81"/>
      <c r="HL141" s="81"/>
      <c r="HM141" s="81"/>
      <c r="HN141" s="81"/>
      <c r="HO141" s="81"/>
      <c r="HP141" s="81"/>
      <c r="HQ141" s="81"/>
      <c r="HR141" s="81"/>
      <c r="HS141" s="81"/>
      <c r="HT141" s="81"/>
      <c r="HU141" s="81"/>
      <c r="HV141" s="81"/>
      <c r="HW141" s="81"/>
      <c r="HX141" s="81"/>
      <c r="HY141" s="81"/>
      <c r="HZ141" s="81"/>
      <c r="IA141" s="81"/>
      <c r="IB141" s="81"/>
      <c r="IC141" s="81"/>
      <c r="ID141" s="81"/>
      <c r="IE141" s="81"/>
      <c r="IF141" s="81"/>
      <c r="IG141" s="81"/>
      <c r="IH141" s="81"/>
      <c r="II141" s="81"/>
      <c r="IJ141" s="81"/>
      <c r="IK141" s="81"/>
      <c r="IL141" s="81"/>
      <c r="IM141" s="81"/>
      <c r="IN141" s="81"/>
      <c r="IO141" s="81"/>
      <c r="IP141" s="81"/>
      <c r="IQ141" s="81"/>
      <c r="IR141" s="81"/>
      <c r="IS141" s="81"/>
      <c r="IT141" s="81"/>
      <c r="IU141" s="81"/>
      <c r="IV141" s="81"/>
      <c r="IW141" s="81"/>
      <c r="IX141" s="81"/>
      <c r="IY141" s="81"/>
      <c r="IZ141" s="81"/>
      <c r="JA141" s="81"/>
      <c r="JB141" s="81"/>
      <c r="JC141" s="81"/>
      <c r="JD141" s="81"/>
      <c r="JE141" s="81"/>
      <c r="JF141" s="81"/>
      <c r="JG141" s="81"/>
      <c r="JH141" s="81"/>
      <c r="JI141" s="81"/>
      <c r="JJ141" s="81"/>
      <c r="JK141" s="81"/>
      <c r="JL141" s="81"/>
      <c r="JM141" s="81"/>
      <c r="JN141" s="81"/>
      <c r="JO141" s="81"/>
      <c r="JP141" s="81"/>
      <c r="JQ141" s="81"/>
      <c r="JR141" s="81"/>
      <c r="JS141" s="81"/>
      <c r="JT141" s="81"/>
      <c r="JU141" s="81"/>
      <c r="JV141" s="81"/>
      <c r="JW141" s="81"/>
      <c r="JX141" s="81"/>
      <c r="JY141" s="81"/>
      <c r="JZ141" s="81"/>
      <c r="KA141" s="81"/>
      <c r="KB141" s="81"/>
      <c r="KC141" s="81"/>
      <c r="KD141" s="81"/>
      <c r="KE141" s="81"/>
      <c r="KF141" s="81"/>
      <c r="KG141" s="81"/>
      <c r="KH141" s="81"/>
      <c r="KI141" s="81"/>
      <c r="KJ141" s="81"/>
      <c r="KK141" s="81"/>
      <c r="KL141" s="81"/>
      <c r="KM141" s="81"/>
      <c r="KN141" s="81"/>
      <c r="KO141" s="81"/>
      <c r="KP141" s="81"/>
      <c r="KQ141" s="81"/>
      <c r="KR141" s="81"/>
      <c r="KS141" s="81"/>
      <c r="KT141" s="81"/>
      <c r="KU141" s="81"/>
      <c r="KV141" s="81"/>
      <c r="KW141" s="81"/>
      <c r="KX141" s="81"/>
      <c r="KY141" s="81"/>
      <c r="KZ141" s="81"/>
      <c r="LA141" s="81"/>
      <c r="LB141" s="81"/>
      <c r="LC141" s="81"/>
      <c r="LD141" s="81"/>
      <c r="LE141" s="81"/>
      <c r="LF141" s="81"/>
      <c r="LG141" s="81"/>
      <c r="LH141" s="81"/>
      <c r="LI141" s="81"/>
      <c r="LJ141" s="81"/>
      <c r="LK141" s="81"/>
      <c r="LL141" s="81"/>
      <c r="LM141" s="81"/>
      <c r="LN141" s="81"/>
      <c r="LO141" s="81"/>
      <c r="LP141" s="81"/>
      <c r="LQ141" s="81"/>
      <c r="LR141" s="81"/>
      <c r="LS141" s="81"/>
      <c r="LT141" s="81"/>
      <c r="LU141" s="81"/>
      <c r="LV141" s="81"/>
      <c r="LW141" s="81"/>
      <c r="LX141" s="81"/>
      <c r="LY141" s="81"/>
      <c r="LZ141" s="81"/>
      <c r="MA141" s="81"/>
      <c r="MB141" s="81"/>
      <c r="MC141" s="81"/>
      <c r="MD141" s="81"/>
      <c r="ME141" s="81"/>
      <c r="MF141" s="81"/>
      <c r="MG141" s="81"/>
      <c r="MH141" s="81"/>
      <c r="MI141" s="81"/>
      <c r="MJ141" s="81"/>
      <c r="MK141" s="81"/>
      <c r="ML141" s="81"/>
      <c r="MM141" s="81"/>
      <c r="MN141" s="81"/>
      <c r="MO141" s="81"/>
      <c r="MP141" s="81"/>
      <c r="MQ141" s="81"/>
      <c r="MR141" s="81"/>
      <c r="MS141" s="81"/>
      <c r="MT141" s="81"/>
      <c r="MU141" s="81"/>
      <c r="MV141" s="81"/>
      <c r="MW141" s="81"/>
      <c r="MX141" s="81"/>
      <c r="MY141" s="81"/>
      <c r="MZ141" s="81"/>
      <c r="NA141" s="81"/>
      <c r="NB141" s="81"/>
      <c r="NC141" s="81"/>
      <c r="ND141" s="81"/>
      <c r="NE141" s="81"/>
      <c r="NF141" s="81"/>
      <c r="NG141" s="81"/>
      <c r="NH141" s="81"/>
      <c r="NI141" s="81"/>
      <c r="NJ141" s="81"/>
      <c r="NK141" s="81"/>
      <c r="NL141" s="81"/>
      <c r="NM141" s="81"/>
      <c r="NN141" s="81"/>
      <c r="NO141" s="81"/>
      <c r="NP141" s="81"/>
      <c r="NQ141" s="81"/>
      <c r="NR141" s="81"/>
      <c r="NS141" s="81"/>
      <c r="NT141" s="81"/>
      <c r="NU141" s="81"/>
      <c r="NV141" s="81"/>
      <c r="NW141" s="81"/>
      <c r="NX141" s="81"/>
      <c r="NY141" s="81"/>
      <c r="NZ141" s="81"/>
      <c r="OA141" s="81"/>
      <c r="OB141" s="81"/>
      <c r="OC141" s="81"/>
      <c r="OD141" s="81"/>
      <c r="OE141" s="81"/>
      <c r="OF141" s="81"/>
      <c r="OG141" s="81"/>
      <c r="OH141" s="81"/>
      <c r="OI141" s="81"/>
      <c r="OJ141" s="81"/>
      <c r="OK141" s="81"/>
      <c r="OL141" s="81"/>
      <c r="OM141" s="81"/>
      <c r="ON141" s="81"/>
      <c r="OO141" s="81"/>
      <c r="OP141" s="81"/>
      <c r="OQ141" s="81"/>
      <c r="OR141" s="81"/>
      <c r="OS141" s="81"/>
      <c r="OT141" s="81"/>
      <c r="OU141" s="81"/>
      <c r="OV141" s="81"/>
      <c r="OW141" s="81"/>
      <c r="OX141" s="81"/>
      <c r="OY141" s="81"/>
      <c r="OZ141" s="81"/>
      <c r="PA141" s="81"/>
      <c r="PB141" s="81"/>
      <c r="PC141" s="81"/>
      <c r="PD141" s="81"/>
      <c r="PE141" s="81"/>
      <c r="PF141" s="81"/>
      <c r="PG141" s="81"/>
      <c r="PH141" s="81"/>
      <c r="PI141" s="81"/>
      <c r="PJ141" s="81"/>
      <c r="PK141" s="81"/>
      <c r="PL141" s="81"/>
      <c r="PM141" s="81"/>
      <c r="PN141" s="81"/>
      <c r="PO141" s="81"/>
      <c r="PP141" s="81"/>
      <c r="PQ141" s="81"/>
      <c r="PR141" s="81"/>
      <c r="PS141" s="81"/>
      <c r="PT141" s="81"/>
      <c r="PU141" s="81"/>
      <c r="PV141" s="81"/>
      <c r="PW141" s="81"/>
      <c r="PX141" s="81"/>
      <c r="PY141" s="81"/>
      <c r="PZ141" s="81"/>
      <c r="QA141" s="81"/>
      <c r="QB141" s="81"/>
      <c r="QC141" s="81"/>
      <c r="QD141" s="81"/>
      <c r="QE141" s="81"/>
      <c r="QF141" s="81"/>
      <c r="QG141" s="81"/>
      <c r="QH141" s="81"/>
      <c r="QI141" s="81"/>
      <c r="QJ141" s="81"/>
      <c r="QK141" s="81"/>
      <c r="QL141" s="81"/>
      <c r="QM141" s="81"/>
      <c r="QN141" s="81"/>
      <c r="QO141" s="81"/>
      <c r="QP141" s="81"/>
      <c r="QQ141" s="81"/>
      <c r="QR141" s="81"/>
      <c r="QS141" s="81"/>
      <c r="QT141" s="81"/>
      <c r="QU141" s="81"/>
      <c r="QV141" s="81"/>
      <c r="QW141" s="81"/>
      <c r="QX141" s="81"/>
      <c r="QY141" s="81"/>
      <c r="QZ141" s="81"/>
      <c r="RA141" s="81"/>
      <c r="RB141" s="81"/>
      <c r="RC141" s="81"/>
      <c r="RD141" s="81"/>
      <c r="RE141" s="81"/>
      <c r="RF141" s="81"/>
      <c r="RG141" s="81"/>
      <c r="RH141" s="81"/>
      <c r="RI141" s="81"/>
      <c r="RJ141" s="81"/>
      <c r="RK141" s="81"/>
      <c r="RL141" s="81"/>
      <c r="RM141" s="81"/>
      <c r="RN141" s="81"/>
      <c r="RO141" s="81"/>
      <c r="RP141" s="81"/>
      <c r="RQ141" s="81"/>
      <c r="RR141" s="81"/>
      <c r="RS141" s="81"/>
      <c r="RT141" s="81"/>
      <c r="RU141" s="81"/>
      <c r="RV141" s="81"/>
      <c r="RW141" s="81"/>
      <c r="RX141" s="81"/>
      <c r="RY141" s="81"/>
      <c r="RZ141" s="81"/>
      <c r="SA141" s="81"/>
      <c r="SB141" s="81"/>
      <c r="SC141" s="81"/>
      <c r="SD141" s="81"/>
      <c r="SE141" s="81"/>
      <c r="SF141" s="81"/>
      <c r="SG141" s="81"/>
      <c r="SH141" s="81"/>
      <c r="SI141" s="81"/>
      <c r="SJ141" s="81"/>
      <c r="SK141" s="81"/>
      <c r="SL141" s="81"/>
      <c r="SM141" s="81"/>
      <c r="SN141" s="81"/>
      <c r="SO141" s="81"/>
      <c r="SP141" s="81"/>
      <c r="SQ141" s="81"/>
      <c r="SR141" s="81"/>
      <c r="SS141" s="81"/>
      <c r="ST141" s="81"/>
      <c r="SU141" s="81"/>
      <c r="SV141" s="81"/>
      <c r="SW141" s="81"/>
      <c r="SX141" s="81"/>
      <c r="SY141" s="81"/>
      <c r="SZ141" s="81"/>
      <c r="TA141" s="81"/>
      <c r="TB141" s="81"/>
      <c r="TC141" s="81"/>
      <c r="TD141" s="81"/>
      <c r="TE141" s="81"/>
      <c r="TF141" s="81"/>
      <c r="TG141" s="81"/>
      <c r="TH141" s="81"/>
      <c r="TI141" s="81"/>
      <c r="TJ141" s="81"/>
      <c r="TK141" s="81"/>
      <c r="TL141" s="81"/>
      <c r="TM141" s="81"/>
      <c r="TN141" s="81"/>
      <c r="TO141" s="81"/>
      <c r="TP141" s="81"/>
      <c r="TQ141" s="81"/>
      <c r="TR141" s="81"/>
      <c r="TS141" s="81"/>
      <c r="TT141" s="81"/>
      <c r="TU141" s="81"/>
      <c r="TV141" s="81"/>
      <c r="TW141" s="81"/>
      <c r="TX141" s="81"/>
      <c r="TY141" s="81"/>
      <c r="TZ141" s="81"/>
      <c r="UA141" s="81"/>
      <c r="UB141" s="81"/>
      <c r="UC141" s="81"/>
      <c r="UD141" s="81"/>
      <c r="UE141" s="81"/>
      <c r="UF141" s="81"/>
      <c r="UG141" s="81"/>
      <c r="UH141" s="81"/>
      <c r="UI141" s="81"/>
      <c r="UJ141" s="81"/>
      <c r="UK141" s="81"/>
      <c r="UL141" s="81"/>
      <c r="UM141" s="81"/>
      <c r="UN141" s="81"/>
      <c r="UO141" s="81"/>
      <c r="UP141" s="81"/>
      <c r="UQ141" s="81"/>
      <c r="UR141" s="81"/>
      <c r="US141" s="81"/>
      <c r="UT141" s="81"/>
      <c r="UU141" s="81"/>
      <c r="UV141" s="81"/>
      <c r="UW141" s="81"/>
      <c r="UX141" s="81"/>
      <c r="UY141" s="81"/>
      <c r="UZ141" s="81"/>
      <c r="VA141" s="81"/>
      <c r="VB141" s="81"/>
      <c r="VC141" s="81"/>
      <c r="VD141" s="81"/>
      <c r="VE141" s="81"/>
      <c r="VF141" s="81"/>
      <c r="VG141" s="81"/>
      <c r="VH141" s="81"/>
      <c r="VI141" s="81"/>
      <c r="VJ141" s="81"/>
      <c r="VK141" s="81"/>
      <c r="VL141" s="81"/>
      <c r="VM141" s="81"/>
      <c r="VN141" s="81"/>
      <c r="VO141" s="81"/>
      <c r="VP141" s="81"/>
      <c r="VQ141" s="81"/>
      <c r="VR141" s="81"/>
      <c r="VS141" s="81"/>
      <c r="VT141" s="81"/>
      <c r="VU141" s="81"/>
      <c r="VV141" s="81"/>
      <c r="VW141" s="81"/>
      <c r="VX141" s="81"/>
      <c r="VY141" s="81"/>
      <c r="VZ141" s="81"/>
      <c r="WA141" s="81"/>
      <c r="WB141" s="81"/>
      <c r="WC141" s="81"/>
      <c r="WD141" s="81"/>
      <c r="WE141" s="81"/>
      <c r="WF141" s="81"/>
      <c r="WG141" s="81"/>
      <c r="WH141" s="81"/>
      <c r="WI141" s="81"/>
      <c r="WJ141" s="81"/>
      <c r="WK141" s="81"/>
      <c r="WL141" s="81"/>
      <c r="WM141" s="81"/>
      <c r="WN141" s="81"/>
      <c r="WO141" s="81"/>
      <c r="WP141" s="81"/>
      <c r="WQ141" s="81"/>
      <c r="WR141" s="81"/>
      <c r="WS141" s="81"/>
      <c r="WT141" s="81"/>
      <c r="WU141" s="81"/>
      <c r="WV141" s="81"/>
      <c r="WW141" s="81"/>
      <c r="WX141" s="81"/>
      <c r="WY141" s="81"/>
      <c r="WZ141" s="81"/>
      <c r="XA141" s="81"/>
      <c r="XB141" s="81"/>
      <c r="XC141" s="81"/>
      <c r="XD141" s="81"/>
      <c r="XE141" s="81"/>
      <c r="XF141" s="81"/>
      <c r="XG141" s="81"/>
      <c r="XH141" s="81"/>
      <c r="XI141" s="81"/>
      <c r="XJ141" s="81"/>
      <c r="XK141" s="81"/>
      <c r="XL141" s="81"/>
      <c r="XM141" s="81"/>
      <c r="XN141" s="81"/>
      <c r="XO141" s="81"/>
      <c r="XP141" s="81"/>
      <c r="XQ141" s="81"/>
      <c r="XR141" s="81"/>
      <c r="XS141" s="81"/>
      <c r="XT141" s="81"/>
      <c r="XU141" s="81"/>
      <c r="XV141" s="81"/>
      <c r="XW141" s="81"/>
      <c r="XX141" s="81"/>
      <c r="XY141" s="81"/>
      <c r="XZ141" s="81"/>
      <c r="YA141" s="81"/>
      <c r="YB141" s="81"/>
      <c r="YC141" s="81"/>
      <c r="YD141" s="81"/>
      <c r="YE141" s="81"/>
      <c r="YF141" s="81"/>
      <c r="YG141" s="81"/>
      <c r="YH141" s="81"/>
      <c r="YI141" s="81"/>
      <c r="YJ141" s="81"/>
      <c r="YK141" s="81"/>
      <c r="YL141" s="81"/>
      <c r="YM141" s="81"/>
      <c r="YN141" s="81"/>
      <c r="YO141" s="81"/>
      <c r="YP141" s="81"/>
      <c r="YQ141" s="81"/>
      <c r="YR141" s="81"/>
      <c r="YS141" s="81"/>
      <c r="YT141" s="81"/>
      <c r="YU141" s="81"/>
      <c r="YV141" s="81"/>
      <c r="YW141" s="81"/>
      <c r="YX141" s="81"/>
      <c r="YY141" s="81"/>
      <c r="YZ141" s="81"/>
      <c r="ZA141" s="81"/>
      <c r="ZB141" s="81"/>
      <c r="ZC141" s="81"/>
      <c r="ZD141" s="81"/>
      <c r="ZE141" s="81"/>
      <c r="ZF141" s="81"/>
      <c r="ZG141" s="81"/>
      <c r="ZH141" s="81"/>
      <c r="ZI141" s="81"/>
      <c r="ZJ141" s="81"/>
      <c r="ZK141" s="81"/>
      <c r="ZL141" s="81"/>
      <c r="ZM141" s="81"/>
      <c r="ZN141" s="81"/>
      <c r="ZO141" s="81"/>
      <c r="ZP141" s="81"/>
      <c r="ZQ141" s="81"/>
      <c r="ZR141" s="81"/>
      <c r="ZS141" s="81"/>
      <c r="ZT141" s="81"/>
      <c r="ZU141" s="81"/>
      <c r="ZV141" s="81"/>
      <c r="ZW141" s="81"/>
      <c r="ZX141" s="81"/>
      <c r="ZY141" s="81"/>
      <c r="ZZ141" s="81"/>
      <c r="AAA141" s="81"/>
      <c r="AAB141" s="81"/>
      <c r="AAC141" s="81"/>
      <c r="AAD141" s="81"/>
      <c r="AAE141" s="81"/>
      <c r="AAF141" s="81"/>
      <c r="AAG141" s="81"/>
      <c r="AAH141" s="81"/>
      <c r="AAI141" s="81"/>
      <c r="AAJ141" s="81"/>
      <c r="AAK141" s="81"/>
      <c r="AAL141" s="81"/>
      <c r="AAM141" s="81"/>
      <c r="AAN141" s="81"/>
      <c r="AAO141" s="81"/>
      <c r="AAP141" s="81"/>
      <c r="AAQ141" s="81"/>
      <c r="AAR141" s="81"/>
      <c r="AAS141" s="81"/>
      <c r="AAT141" s="81"/>
      <c r="AAU141" s="81"/>
      <c r="AAV141" s="81"/>
      <c r="AAW141" s="81"/>
      <c r="AAX141" s="81"/>
      <c r="AAY141" s="81"/>
      <c r="AAZ141" s="81"/>
      <c r="ABA141" s="81"/>
      <c r="ABB141" s="81"/>
      <c r="ABC141" s="81"/>
      <c r="ABD141" s="81"/>
      <c r="ABE141" s="81"/>
      <c r="ABF141" s="81"/>
      <c r="ABG141" s="81"/>
      <c r="ABH141" s="81"/>
      <c r="ABI141" s="81"/>
      <c r="ABJ141" s="81"/>
      <c r="ABK141" s="81"/>
      <c r="ABL141" s="81"/>
      <c r="ABM141" s="81"/>
      <c r="ABN141" s="81"/>
      <c r="ABO141" s="81"/>
      <c r="ABP141" s="81"/>
      <c r="ABQ141" s="81"/>
      <c r="ABR141" s="81"/>
      <c r="ABS141" s="81"/>
      <c r="ABT141" s="81"/>
      <c r="ABU141" s="81"/>
      <c r="ABV141" s="81"/>
      <c r="ABW141" s="81"/>
      <c r="ABX141" s="81"/>
      <c r="ABY141" s="81"/>
      <c r="ABZ141" s="81"/>
      <c r="ACA141" s="81"/>
      <c r="ACB141" s="81"/>
      <c r="ACC141" s="81"/>
      <c r="ACD141" s="81"/>
      <c r="ACE141" s="81"/>
      <c r="ACF141" s="81"/>
      <c r="ACG141" s="81"/>
      <c r="ACH141" s="81"/>
      <c r="ACI141" s="81"/>
      <c r="ACJ141" s="81"/>
      <c r="ACK141" s="81"/>
      <c r="ACL141" s="81"/>
      <c r="ACM141" s="81"/>
      <c r="ACN141" s="81"/>
      <c r="ACO141" s="81"/>
      <c r="ACP141" s="81"/>
      <c r="ACQ141" s="81"/>
      <c r="ACR141" s="81"/>
      <c r="ACS141" s="81"/>
      <c r="ACT141" s="81"/>
      <c r="ACU141" s="81"/>
      <c r="ACV141" s="81"/>
      <c r="ACW141" s="81"/>
      <c r="ACX141" s="81"/>
      <c r="ACY141" s="81"/>
      <c r="ACZ141" s="81"/>
      <c r="ADA141" s="81"/>
      <c r="ADB141" s="81"/>
      <c r="ADC141" s="81"/>
      <c r="ADD141" s="81"/>
      <c r="ADE141" s="81"/>
      <c r="ADF141" s="81"/>
      <c r="ADG141" s="81"/>
      <c r="ADH141" s="81"/>
      <c r="ADI141" s="81"/>
      <c r="ADJ141" s="81"/>
      <c r="ADK141" s="81"/>
      <c r="ADL141" s="81"/>
      <c r="ADM141" s="81"/>
      <c r="ADN141" s="81"/>
      <c r="ADO141" s="81"/>
      <c r="ADP141" s="81"/>
      <c r="ADQ141" s="81"/>
      <c r="ADR141" s="81"/>
      <c r="ADS141" s="81"/>
      <c r="ADT141" s="81"/>
      <c r="ADU141" s="81"/>
      <c r="ADV141" s="81"/>
      <c r="ADW141" s="81"/>
      <c r="ADX141" s="81"/>
      <c r="ADY141" s="81"/>
      <c r="ADZ141" s="81"/>
      <c r="AEA141" s="81"/>
      <c r="AEB141" s="81"/>
      <c r="AEC141" s="81"/>
      <c r="AED141" s="81"/>
      <c r="AEE141" s="81"/>
      <c r="AEF141" s="81"/>
      <c r="AEG141" s="81"/>
      <c r="AEH141" s="81"/>
      <c r="AEI141" s="81"/>
      <c r="AEJ141" s="81"/>
      <c r="AEK141" s="81"/>
      <c r="AEL141" s="81"/>
      <c r="AEM141" s="81"/>
      <c r="AEN141" s="81"/>
      <c r="AEO141" s="81"/>
      <c r="AEP141" s="81"/>
      <c r="AEQ141" s="81"/>
      <c r="AER141" s="81"/>
      <c r="AES141" s="81"/>
      <c r="AET141" s="81"/>
      <c r="AEU141" s="81"/>
      <c r="AEV141" s="81"/>
      <c r="AEW141" s="81"/>
      <c r="AEX141" s="81"/>
      <c r="AEY141" s="81"/>
      <c r="AEZ141" s="81"/>
      <c r="AFA141" s="81"/>
      <c r="AFB141" s="81"/>
      <c r="AFC141" s="81"/>
      <c r="AFD141" s="81"/>
      <c r="AFE141" s="81"/>
      <c r="AFF141" s="81"/>
      <c r="AFG141" s="81"/>
      <c r="AFH141" s="81"/>
      <c r="AFI141" s="81"/>
      <c r="AFJ141" s="81"/>
      <c r="AFK141" s="81"/>
      <c r="AFL141" s="81"/>
      <c r="AFM141" s="81"/>
      <c r="AFN141" s="81"/>
      <c r="AFO141" s="81"/>
      <c r="AFP141" s="81"/>
      <c r="AFQ141" s="81"/>
      <c r="AFR141" s="81"/>
      <c r="AFS141" s="81"/>
      <c r="AFT141" s="81"/>
      <c r="AFU141" s="81"/>
      <c r="AFV141" s="81"/>
      <c r="AFW141" s="81"/>
      <c r="AFX141" s="81"/>
      <c r="AFY141" s="81"/>
      <c r="AFZ141" s="81"/>
      <c r="AGA141" s="81"/>
      <c r="AGB141" s="81"/>
      <c r="AGC141" s="81"/>
      <c r="AGD141" s="81"/>
      <c r="AGE141" s="81"/>
      <c r="AGF141" s="81"/>
      <c r="AGG141" s="81"/>
      <c r="AGH141" s="81"/>
      <c r="AGI141" s="81"/>
      <c r="AGJ141" s="81"/>
      <c r="AGK141" s="81"/>
      <c r="AGL141" s="81"/>
      <c r="AGM141" s="81"/>
      <c r="AGN141" s="81"/>
      <c r="AGO141" s="81"/>
      <c r="AGP141" s="81"/>
      <c r="AGQ141" s="81"/>
      <c r="AGR141" s="81"/>
      <c r="AGS141" s="81"/>
      <c r="AGT141" s="81"/>
      <c r="AGU141" s="81"/>
      <c r="AGV141" s="81"/>
      <c r="AGW141" s="81"/>
      <c r="AGX141" s="81"/>
      <c r="AGY141" s="81"/>
      <c r="AGZ141" s="81"/>
      <c r="AHA141" s="81"/>
      <c r="AHB141" s="81"/>
      <c r="AHC141" s="81"/>
      <c r="AHD141" s="81"/>
      <c r="AHE141" s="81"/>
      <c r="AHF141" s="81"/>
      <c r="AHG141" s="81"/>
      <c r="AHH141" s="81"/>
      <c r="AHI141" s="81"/>
      <c r="AHJ141" s="81"/>
      <c r="AHK141" s="81"/>
      <c r="AHL141" s="81"/>
      <c r="AHM141" s="81"/>
      <c r="AHN141" s="81"/>
      <c r="AHO141" s="81"/>
      <c r="AHP141" s="81"/>
      <c r="AHQ141" s="81"/>
      <c r="AHR141" s="81"/>
      <c r="AHS141" s="81"/>
      <c r="AHT141" s="81"/>
      <c r="AHU141" s="81"/>
      <c r="AHV141" s="81"/>
      <c r="AHW141" s="81"/>
      <c r="AHX141" s="81"/>
      <c r="AHY141" s="81"/>
      <c r="AHZ141" s="81"/>
      <c r="AIA141" s="81"/>
      <c r="AIB141" s="81"/>
      <c r="AIC141" s="81"/>
      <c r="AID141" s="81"/>
      <c r="AIE141" s="81"/>
      <c r="AIF141" s="81"/>
      <c r="AIG141" s="81"/>
      <c r="AIH141" s="81"/>
      <c r="AII141" s="81"/>
      <c r="AIJ141" s="81"/>
      <c r="AIK141" s="81"/>
      <c r="AIL141" s="81"/>
      <c r="AIM141" s="81"/>
      <c r="AIN141" s="81"/>
      <c r="AIO141" s="81"/>
      <c r="AIP141" s="81"/>
      <c r="AIQ141" s="81"/>
      <c r="AIR141" s="81"/>
      <c r="AIS141" s="81"/>
      <c r="AIT141" s="81"/>
      <c r="AIU141" s="81"/>
      <c r="AIV141" s="81"/>
      <c r="AIW141" s="81"/>
      <c r="AIX141" s="81"/>
      <c r="AIY141" s="81"/>
      <c r="AIZ141" s="81"/>
      <c r="AJA141" s="81"/>
      <c r="AJB141" s="81"/>
      <c r="AJC141" s="81"/>
      <c r="AJD141" s="81"/>
      <c r="AJE141" s="81"/>
      <c r="AJF141" s="81"/>
      <c r="AJG141" s="81"/>
      <c r="AJH141" s="81"/>
      <c r="AJI141" s="81"/>
      <c r="AJJ141" s="81"/>
      <c r="AJK141" s="81"/>
      <c r="AJL141" s="81"/>
      <c r="AJM141" s="81"/>
      <c r="AJN141" s="81"/>
      <c r="AJO141" s="81"/>
      <c r="AJP141" s="81"/>
      <c r="AJQ141" s="81"/>
      <c r="AJR141" s="81"/>
      <c r="AJS141" s="81"/>
      <c r="AJT141" s="81"/>
      <c r="AJU141" s="81"/>
      <c r="AJV141" s="81"/>
      <c r="AJW141" s="81"/>
      <c r="AJX141" s="81"/>
      <c r="AJY141" s="81"/>
      <c r="AJZ141" s="81"/>
      <c r="AKA141" s="81"/>
      <c r="AKB141" s="81"/>
      <c r="AKC141" s="81"/>
      <c r="AKD141" s="81"/>
      <c r="AKE141" s="81"/>
      <c r="AKF141" s="81"/>
      <c r="AKG141" s="81"/>
      <c r="AKH141" s="81"/>
      <c r="AKI141" s="81"/>
      <c r="AKJ141" s="81"/>
      <c r="AKK141" s="81"/>
      <c r="AKL141" s="81"/>
      <c r="AKM141" s="81"/>
      <c r="AKN141" s="81"/>
      <c r="AKO141" s="81"/>
      <c r="AKP141" s="81"/>
      <c r="AKQ141" s="81"/>
      <c r="AKR141" s="81"/>
      <c r="AKS141" s="81"/>
      <c r="AKT141" s="81"/>
      <c r="AKU141" s="81"/>
      <c r="AKV141" s="81"/>
      <c r="AKW141" s="81"/>
      <c r="AKX141" s="81"/>
      <c r="AKY141" s="81"/>
      <c r="AKZ141" s="81"/>
      <c r="ALA141" s="81"/>
      <c r="ALB141" s="81"/>
      <c r="ALC141" s="81"/>
      <c r="ALD141" s="81"/>
      <c r="ALE141" s="81"/>
      <c r="ALF141" s="81"/>
      <c r="ALG141" s="81"/>
      <c r="ALH141" s="81"/>
      <c r="ALI141" s="81"/>
      <c r="ALJ141" s="81"/>
      <c r="ALK141" s="81"/>
      <c r="ALL141" s="81"/>
      <c r="ALM141" s="81"/>
      <c r="ALN141" s="81"/>
      <c r="ALO141" s="81"/>
      <c r="ALP141" s="81"/>
      <c r="ALQ141" s="81"/>
      <c r="ALR141" s="81"/>
      <c r="ALS141" s="81"/>
      <c r="ALT141" s="81"/>
      <c r="ALU141" s="81"/>
      <c r="ALV141" s="81"/>
      <c r="ALW141" s="81"/>
      <c r="ALX141" s="81"/>
      <c r="ALY141" s="81"/>
      <c r="ALZ141" s="81"/>
      <c r="AMA141" s="81"/>
      <c r="AMB141" s="81"/>
      <c r="AMC141" s="81"/>
      <c r="AMD141" s="81"/>
      <c r="AME141" s="81"/>
      <c r="AMF141" s="81"/>
      <c r="AMG141" s="81"/>
      <c r="AMH141" s="81"/>
      <c r="AMI141" s="81"/>
      <c r="AMJ141" s="81"/>
      <c r="AMK141" s="81"/>
      <c r="AML141" s="81"/>
      <c r="AMM141" s="81"/>
      <c r="AMN141" s="81"/>
      <c r="AMO141" s="81"/>
      <c r="AMP141" s="81"/>
      <c r="AMQ141" s="81"/>
      <c r="AMR141" s="81"/>
      <c r="AMS141" s="81"/>
      <c r="AMT141" s="81"/>
      <c r="AMU141" s="81"/>
      <c r="AMV141" s="81"/>
      <c r="AMW141" s="81"/>
      <c r="AMX141" s="81"/>
      <c r="AMY141" s="81"/>
      <c r="AMZ141" s="81"/>
      <c r="ANA141" s="81"/>
      <c r="ANB141" s="81"/>
      <c r="ANC141" s="81"/>
      <c r="AND141" s="81"/>
      <c r="ANE141" s="81"/>
      <c r="ANF141" s="81"/>
      <c r="ANG141" s="81"/>
      <c r="ANH141" s="81"/>
      <c r="ANI141" s="81"/>
      <c r="ANJ141" s="81"/>
      <c r="ANK141" s="81"/>
      <c r="ANL141" s="81"/>
      <c r="ANM141" s="81"/>
      <c r="ANN141" s="81"/>
      <c r="ANO141" s="81"/>
      <c r="ANP141" s="81"/>
      <c r="ANQ141" s="81"/>
      <c r="ANR141" s="81"/>
      <c r="ANS141" s="81"/>
      <c r="ANT141" s="81"/>
      <c r="ANU141" s="81"/>
      <c r="ANV141" s="81"/>
      <c r="ANW141" s="81"/>
      <c r="ANX141" s="81"/>
      <c r="ANY141" s="81"/>
      <c r="ANZ141" s="81"/>
      <c r="AOA141" s="81"/>
      <c r="AOB141" s="81"/>
      <c r="AOC141" s="81"/>
      <c r="AOD141" s="81"/>
      <c r="AOE141" s="81"/>
      <c r="AOF141" s="81"/>
      <c r="AOG141" s="81"/>
      <c r="AOH141" s="81"/>
      <c r="AOI141" s="81"/>
      <c r="AOJ141" s="81"/>
      <c r="AOK141" s="81"/>
      <c r="AOL141" s="81"/>
      <c r="AOM141" s="81"/>
      <c r="AON141" s="81"/>
      <c r="AOO141" s="81"/>
      <c r="AOP141" s="81"/>
      <c r="AOQ141" s="81"/>
      <c r="AOR141" s="81"/>
      <c r="AOS141" s="81"/>
      <c r="AOT141" s="81"/>
      <c r="AOU141" s="81"/>
      <c r="AOV141" s="81"/>
      <c r="AOW141" s="81"/>
      <c r="AOX141" s="81"/>
      <c r="AOY141" s="81"/>
      <c r="AOZ141" s="81"/>
      <c r="APA141" s="81"/>
      <c r="APB141" s="81"/>
      <c r="APC141" s="81"/>
      <c r="APD141" s="81"/>
      <c r="APE141" s="81"/>
      <c r="APF141" s="81"/>
      <c r="APG141" s="81"/>
      <c r="APH141" s="81"/>
      <c r="API141" s="81"/>
      <c r="APJ141" s="81"/>
      <c r="APK141" s="81"/>
      <c r="APL141" s="81"/>
      <c r="APM141" s="81"/>
      <c r="APN141" s="81"/>
      <c r="APO141" s="81"/>
      <c r="APP141" s="81"/>
      <c r="APQ141" s="81"/>
      <c r="APR141" s="81"/>
      <c r="APS141" s="81"/>
      <c r="APT141" s="81"/>
      <c r="APU141" s="81"/>
      <c r="APV141" s="81"/>
      <c r="APW141" s="81"/>
      <c r="APX141" s="81"/>
      <c r="APY141" s="81"/>
      <c r="APZ141" s="81"/>
      <c r="AQA141" s="81"/>
      <c r="AQB141" s="81"/>
      <c r="AQC141" s="81"/>
      <c r="AQD141" s="81"/>
      <c r="AQE141" s="81"/>
      <c r="AQF141" s="81"/>
      <c r="AQG141" s="81"/>
      <c r="AQH141" s="81"/>
      <c r="AQI141" s="81"/>
      <c r="AQJ141" s="81"/>
      <c r="AQK141" s="81"/>
      <c r="AQL141" s="81"/>
      <c r="AQM141" s="81"/>
      <c r="AQN141" s="81"/>
      <c r="AQO141" s="81"/>
      <c r="AQP141" s="81"/>
      <c r="AQQ141" s="81"/>
      <c r="AQR141" s="81"/>
      <c r="AQS141" s="81"/>
      <c r="AQT141" s="81"/>
      <c r="AQU141" s="81"/>
      <c r="AQV141" s="81"/>
      <c r="AQW141" s="81"/>
      <c r="AQX141" s="81"/>
      <c r="AQY141" s="81"/>
      <c r="AQZ141" s="81"/>
      <c r="ARA141" s="81"/>
      <c r="ARB141" s="81"/>
      <c r="ARC141" s="81"/>
      <c r="ARD141" s="81"/>
      <c r="ARE141" s="81"/>
      <c r="ARF141" s="81"/>
      <c r="ARG141" s="81"/>
      <c r="ARH141" s="81"/>
      <c r="ARI141" s="81"/>
      <c r="ARJ141" s="81"/>
      <c r="ARK141" s="81"/>
      <c r="ARL141" s="81"/>
      <c r="ARM141" s="81"/>
      <c r="ARN141" s="81"/>
      <c r="ARO141" s="81"/>
      <c r="ARP141" s="81"/>
      <c r="ARQ141" s="81"/>
      <c r="ARR141" s="81"/>
      <c r="ARS141" s="81"/>
      <c r="ART141" s="81"/>
      <c r="ARU141" s="81"/>
      <c r="ARV141" s="81"/>
      <c r="ARW141" s="81"/>
      <c r="ARX141" s="81"/>
      <c r="ARY141" s="81"/>
      <c r="ARZ141" s="81"/>
      <c r="ASA141" s="81"/>
      <c r="ASB141" s="81"/>
      <c r="ASC141" s="81"/>
      <c r="ASD141" s="81"/>
      <c r="ASE141" s="81"/>
      <c r="ASF141" s="81"/>
      <c r="ASG141" s="81"/>
      <c r="ASH141" s="81"/>
      <c r="ASI141" s="81"/>
      <c r="ASJ141" s="81"/>
      <c r="ASK141" s="81"/>
      <c r="ASL141" s="81"/>
      <c r="ASM141" s="81"/>
      <c r="ASN141" s="81"/>
      <c r="ASO141" s="81"/>
      <c r="ASP141" s="81"/>
      <c r="ASQ141" s="81"/>
      <c r="ASR141" s="81"/>
      <c r="ASS141" s="81"/>
      <c r="AST141" s="81"/>
      <c r="ASU141" s="81"/>
      <c r="ASV141" s="81"/>
      <c r="ASW141" s="81"/>
      <c r="ASX141" s="81"/>
      <c r="ASY141" s="81"/>
      <c r="ASZ141" s="81"/>
      <c r="ATA141" s="81"/>
      <c r="ATB141" s="81"/>
      <c r="ATC141" s="81"/>
      <c r="ATD141" s="81"/>
      <c r="ATE141" s="81"/>
      <c r="ATF141" s="81"/>
      <c r="ATG141" s="81"/>
      <c r="ATH141" s="81"/>
      <c r="ATI141" s="81"/>
      <c r="ATJ141" s="81"/>
      <c r="ATK141" s="81"/>
      <c r="ATL141" s="81"/>
      <c r="ATM141" s="81"/>
      <c r="ATN141" s="81"/>
      <c r="ATO141" s="81"/>
      <c r="ATP141" s="81"/>
      <c r="ATQ141" s="81"/>
      <c r="ATR141" s="81"/>
      <c r="ATS141" s="81"/>
      <c r="ATT141" s="81"/>
      <c r="ATU141" s="81"/>
      <c r="ATV141" s="81"/>
      <c r="ATW141" s="81"/>
      <c r="ATX141" s="81"/>
      <c r="ATY141" s="81"/>
      <c r="ATZ141" s="81"/>
      <c r="AUA141" s="81"/>
      <c r="AUB141" s="81"/>
      <c r="AUC141" s="81"/>
      <c r="AUD141" s="81"/>
      <c r="AUE141" s="81"/>
      <c r="AUF141" s="81"/>
      <c r="AUG141" s="81"/>
      <c r="AUH141" s="81"/>
      <c r="AUI141" s="81"/>
      <c r="AUJ141" s="81"/>
      <c r="AUK141" s="81"/>
      <c r="AUL141" s="81"/>
      <c r="AUM141" s="81"/>
      <c r="AUN141" s="81"/>
      <c r="AUO141" s="81"/>
      <c r="AUP141" s="81"/>
      <c r="AUQ141" s="81"/>
      <c r="AUR141" s="81"/>
      <c r="AUS141" s="81"/>
      <c r="AUT141" s="81"/>
      <c r="AUU141" s="81"/>
      <c r="AUV141" s="81"/>
      <c r="AUW141" s="81"/>
      <c r="AUX141" s="81"/>
      <c r="AUY141" s="81"/>
      <c r="AUZ141" s="81"/>
      <c r="AVA141" s="81"/>
      <c r="AVB141" s="81"/>
      <c r="AVC141" s="81"/>
      <c r="AVD141" s="81"/>
      <c r="AVE141" s="81"/>
      <c r="AVF141" s="81"/>
      <c r="AVG141" s="81"/>
      <c r="AVH141" s="81"/>
      <c r="AVI141" s="81"/>
      <c r="AVJ141" s="81"/>
      <c r="AVK141" s="81"/>
      <c r="AVL141" s="81"/>
      <c r="AVM141" s="81"/>
      <c r="AVN141" s="81"/>
      <c r="AVO141" s="81"/>
      <c r="AVP141" s="81"/>
      <c r="AVQ141" s="81"/>
      <c r="AVR141" s="81"/>
      <c r="AVS141" s="81"/>
      <c r="AVT141" s="81"/>
      <c r="AVU141" s="81"/>
      <c r="AVV141" s="81"/>
      <c r="AVW141" s="81"/>
      <c r="AVX141" s="81"/>
      <c r="AVY141" s="81"/>
      <c r="AVZ141" s="81"/>
      <c r="AWA141" s="81"/>
      <c r="AWB141" s="81"/>
      <c r="AWC141" s="81"/>
      <c r="AWD141" s="81"/>
      <c r="AWE141" s="81"/>
      <c r="AWF141" s="81"/>
      <c r="AWG141" s="81"/>
      <c r="AWH141" s="81"/>
      <c r="AWI141" s="81"/>
      <c r="AWJ141" s="81"/>
      <c r="AWK141" s="81"/>
      <c r="AWL141" s="81"/>
      <c r="AWM141" s="81"/>
      <c r="AWN141" s="81"/>
      <c r="AWO141" s="81"/>
      <c r="AWP141" s="81"/>
      <c r="AWQ141" s="81"/>
      <c r="AWR141" s="81"/>
      <c r="AWS141" s="81"/>
      <c r="AWT141" s="81"/>
      <c r="AWU141" s="81"/>
      <c r="AWV141" s="81"/>
      <c r="AWW141" s="81"/>
      <c r="AWX141" s="81"/>
      <c r="AWY141" s="81"/>
      <c r="AWZ141" s="81"/>
      <c r="AXA141" s="81"/>
      <c r="AXB141" s="81"/>
      <c r="AXC141" s="81"/>
      <c r="AXD141" s="81"/>
      <c r="AXE141" s="81"/>
      <c r="AXF141" s="81"/>
      <c r="AXG141" s="81"/>
      <c r="AXH141" s="81"/>
      <c r="AXI141" s="81"/>
      <c r="AXJ141" s="81"/>
      <c r="AXK141" s="81"/>
      <c r="AXL141" s="81"/>
      <c r="AXM141" s="81"/>
      <c r="AXN141" s="81"/>
      <c r="AXO141" s="81"/>
      <c r="AXP141" s="81"/>
      <c r="AXQ141" s="81"/>
      <c r="AXR141" s="81"/>
      <c r="AXS141" s="81"/>
      <c r="AXT141" s="81"/>
      <c r="AXU141" s="81"/>
      <c r="AXV141" s="81"/>
      <c r="AXW141" s="81"/>
      <c r="AXX141" s="81"/>
      <c r="AXY141" s="81"/>
      <c r="AXZ141" s="81"/>
      <c r="AYA141" s="81"/>
      <c r="AYB141" s="81"/>
      <c r="AYC141" s="81"/>
      <c r="AYD141" s="81"/>
      <c r="AYE141" s="81"/>
      <c r="AYF141" s="81"/>
      <c r="AYG141" s="81"/>
      <c r="AYH141" s="81"/>
      <c r="AYI141" s="81"/>
      <c r="AYJ141" s="81"/>
      <c r="AYK141" s="81"/>
      <c r="AYL141" s="81"/>
      <c r="AYM141" s="81"/>
      <c r="AYN141" s="81"/>
      <c r="AYO141" s="81"/>
      <c r="AYP141" s="81"/>
      <c r="AYQ141" s="81"/>
      <c r="AYR141" s="81"/>
      <c r="AYS141" s="81"/>
      <c r="AYT141" s="81"/>
      <c r="AYU141" s="81"/>
      <c r="AYV141" s="81"/>
      <c r="AYW141" s="81"/>
      <c r="AYX141" s="81"/>
      <c r="AYY141" s="81"/>
      <c r="AYZ141" s="81"/>
      <c r="AZA141" s="81"/>
      <c r="AZB141" s="81"/>
      <c r="AZC141" s="81"/>
      <c r="AZD141" s="81"/>
      <c r="AZE141" s="81"/>
      <c r="AZF141" s="81"/>
      <c r="AZG141" s="81"/>
      <c r="AZH141" s="81"/>
      <c r="AZI141" s="81"/>
      <c r="AZJ141" s="81"/>
      <c r="AZK141" s="81"/>
      <c r="AZL141" s="81"/>
      <c r="AZM141" s="81"/>
      <c r="AZN141" s="81"/>
      <c r="AZO141" s="81"/>
      <c r="AZP141" s="81"/>
      <c r="AZQ141" s="81"/>
      <c r="AZR141" s="81"/>
      <c r="AZS141" s="81"/>
      <c r="AZT141" s="81"/>
      <c r="AZU141" s="81"/>
      <c r="AZV141" s="81"/>
      <c r="AZW141" s="81"/>
      <c r="AZX141" s="81"/>
      <c r="AZY141" s="81"/>
      <c r="AZZ141" s="81"/>
      <c r="BAA141" s="81"/>
      <c r="BAB141" s="81"/>
      <c r="BAC141" s="81"/>
      <c r="BAD141" s="81"/>
      <c r="BAE141" s="81"/>
      <c r="BAF141" s="81"/>
      <c r="BAG141" s="81"/>
      <c r="BAH141" s="81"/>
      <c r="BAI141" s="81"/>
      <c r="BAJ141" s="81"/>
      <c r="BAK141" s="81"/>
      <c r="BAL141" s="81"/>
      <c r="BAM141" s="81"/>
      <c r="BAN141" s="81"/>
      <c r="BAO141" s="81"/>
      <c r="BAP141" s="81"/>
      <c r="BAQ141" s="81"/>
      <c r="BAR141" s="81"/>
      <c r="BAS141" s="81"/>
      <c r="BAT141" s="81"/>
      <c r="BAU141" s="81"/>
      <c r="BAV141" s="81"/>
      <c r="BAW141" s="81"/>
      <c r="BAX141" s="81"/>
      <c r="BAY141" s="81"/>
      <c r="BAZ141" s="81"/>
      <c r="BBA141" s="81"/>
      <c r="BBB141" s="81"/>
      <c r="BBC141" s="81"/>
      <c r="BBD141" s="81"/>
      <c r="BBE141" s="81"/>
      <c r="BBF141" s="81"/>
      <c r="BBG141" s="81"/>
      <c r="BBH141" s="81"/>
      <c r="BBI141" s="81"/>
      <c r="BBJ141" s="81"/>
      <c r="BBK141" s="81"/>
      <c r="BBL141" s="81"/>
      <c r="BBM141" s="81"/>
      <c r="BBN141" s="81"/>
      <c r="BBO141" s="81"/>
      <c r="BBP141" s="81"/>
      <c r="BBQ141" s="81"/>
      <c r="BBR141" s="81"/>
      <c r="BBS141" s="81"/>
      <c r="BBT141" s="81"/>
      <c r="BBU141" s="81"/>
      <c r="BBV141" s="81"/>
      <c r="BBW141" s="81"/>
      <c r="BBX141" s="81"/>
      <c r="BBY141" s="81"/>
      <c r="BBZ141" s="81"/>
      <c r="BCA141" s="81"/>
      <c r="BCB141" s="81"/>
      <c r="BCC141" s="81"/>
      <c r="BCD141" s="81"/>
      <c r="BCE141" s="81"/>
      <c r="BCF141" s="81"/>
      <c r="BCG141" s="81"/>
      <c r="BCH141" s="81"/>
      <c r="BCI141" s="81"/>
      <c r="BCJ141" s="81"/>
      <c r="BCK141" s="81"/>
      <c r="BCL141" s="81"/>
      <c r="BCM141" s="81"/>
      <c r="BCN141" s="81"/>
      <c r="BCO141" s="81"/>
      <c r="BCP141" s="81"/>
      <c r="BCQ141" s="81"/>
      <c r="BCR141" s="81"/>
      <c r="BCS141" s="81"/>
      <c r="BCT141" s="81"/>
      <c r="BCU141" s="81"/>
      <c r="BCV141" s="81"/>
      <c r="BCW141" s="81"/>
      <c r="BCX141" s="81"/>
      <c r="BCY141" s="81"/>
      <c r="BCZ141" s="81"/>
      <c r="BDA141" s="81"/>
      <c r="BDB141" s="81"/>
      <c r="BDC141" s="81"/>
      <c r="BDD141" s="81"/>
      <c r="BDE141" s="81"/>
      <c r="BDF141" s="81"/>
      <c r="BDG141" s="81"/>
      <c r="BDH141" s="81"/>
      <c r="BDI141" s="81"/>
      <c r="BDJ141" s="81"/>
      <c r="BDK141" s="81"/>
      <c r="BDL141" s="81"/>
      <c r="BDM141" s="81"/>
      <c r="BDN141" s="81"/>
      <c r="BDO141" s="81"/>
      <c r="BDP141" s="81"/>
      <c r="BDQ141" s="81"/>
      <c r="BDR141" s="81"/>
      <c r="BDS141" s="81"/>
      <c r="BDT141" s="81"/>
      <c r="BDU141" s="81"/>
      <c r="BDV141" s="81"/>
      <c r="BDW141" s="81"/>
      <c r="BDX141" s="81"/>
      <c r="BDY141" s="81"/>
      <c r="BDZ141" s="81"/>
      <c r="BEA141" s="81"/>
      <c r="BEB141" s="81"/>
      <c r="BEC141" s="81"/>
      <c r="BED141" s="81"/>
      <c r="BEE141" s="81"/>
      <c r="BEF141" s="81"/>
      <c r="BEG141" s="81"/>
      <c r="BEH141" s="81"/>
      <c r="BEI141" s="81"/>
      <c r="BEJ141" s="81"/>
      <c r="BEK141" s="81"/>
      <c r="BEL141" s="81"/>
      <c r="BEM141" s="81"/>
      <c r="BEN141" s="81"/>
      <c r="BEO141" s="81"/>
      <c r="BEP141" s="81"/>
      <c r="BEQ141" s="81"/>
      <c r="BER141" s="81"/>
      <c r="BES141" s="81"/>
      <c r="BET141" s="81"/>
      <c r="BEU141" s="81"/>
      <c r="BEV141" s="81"/>
      <c r="BEW141" s="81"/>
      <c r="BEX141" s="81"/>
      <c r="BEY141" s="81"/>
      <c r="BEZ141" s="81"/>
      <c r="BFA141" s="81"/>
      <c r="BFB141" s="81"/>
      <c r="BFC141" s="81"/>
      <c r="BFD141" s="81"/>
      <c r="BFE141" s="81"/>
      <c r="BFF141" s="81"/>
      <c r="BFG141" s="81"/>
      <c r="BFH141" s="81"/>
      <c r="BFI141" s="81"/>
      <c r="BFJ141" s="81"/>
      <c r="BFK141" s="81"/>
      <c r="BFL141" s="81"/>
      <c r="BFM141" s="81"/>
      <c r="BFN141" s="81"/>
      <c r="BFO141" s="81"/>
      <c r="BFP141" s="81"/>
      <c r="BFQ141" s="81"/>
      <c r="BFR141" s="81"/>
      <c r="BFS141" s="81"/>
      <c r="BFT141" s="81"/>
      <c r="BFU141" s="81"/>
      <c r="BFV141" s="81"/>
      <c r="BFW141" s="81"/>
      <c r="BFX141" s="81"/>
      <c r="BFY141" s="81"/>
      <c r="BFZ141" s="81"/>
      <c r="BGA141" s="81"/>
      <c r="BGB141" s="81"/>
      <c r="BGC141" s="81"/>
      <c r="BGD141" s="81"/>
      <c r="BGE141" s="81"/>
      <c r="BGF141" s="81"/>
      <c r="BGG141" s="81"/>
      <c r="BGH141" s="81"/>
      <c r="BGI141" s="81"/>
      <c r="BGJ141" s="81"/>
      <c r="BGK141" s="81"/>
      <c r="BGL141" s="81"/>
      <c r="BGM141" s="81"/>
      <c r="BGN141" s="81"/>
      <c r="BGO141" s="81"/>
      <c r="BGP141" s="81"/>
      <c r="BGQ141" s="81"/>
      <c r="BGR141" s="81"/>
      <c r="BGS141" s="81"/>
      <c r="BGT141" s="81"/>
      <c r="BGU141" s="81"/>
      <c r="BGV141" s="81"/>
      <c r="BGW141" s="81"/>
      <c r="BGX141" s="81"/>
      <c r="BGY141" s="81"/>
      <c r="BGZ141" s="81"/>
      <c r="BHA141" s="81"/>
      <c r="BHB141" s="81"/>
      <c r="BHC141" s="81"/>
      <c r="BHD141" s="81"/>
      <c r="BHE141" s="81"/>
      <c r="BHF141" s="81"/>
      <c r="BHG141" s="81"/>
      <c r="BHH141" s="81"/>
      <c r="BHI141" s="81"/>
      <c r="BHJ141" s="81"/>
      <c r="BHK141" s="81"/>
      <c r="BHL141" s="81"/>
      <c r="BHM141" s="81"/>
      <c r="BHN141" s="81"/>
      <c r="BHO141" s="81"/>
      <c r="BHP141" s="81"/>
      <c r="BHQ141" s="81"/>
      <c r="BHR141" s="81"/>
      <c r="BHS141" s="81"/>
      <c r="BHT141" s="81"/>
      <c r="BHU141" s="81"/>
      <c r="BHV141" s="81"/>
      <c r="BHW141" s="81"/>
      <c r="BHX141" s="81"/>
      <c r="BHY141" s="81"/>
      <c r="BHZ141" s="81"/>
      <c r="BIA141" s="81"/>
      <c r="BIB141" s="81"/>
      <c r="BIC141" s="81"/>
      <c r="BID141" s="81"/>
      <c r="BIE141" s="81"/>
      <c r="BIF141" s="81"/>
      <c r="BIG141" s="81"/>
      <c r="BIH141" s="81"/>
      <c r="BII141" s="81"/>
      <c r="BIJ141" s="81"/>
      <c r="BIK141" s="81"/>
      <c r="BIL141" s="81"/>
      <c r="BIM141" s="81"/>
      <c r="BIN141" s="81"/>
      <c r="BIO141" s="81"/>
      <c r="BIP141" s="81"/>
      <c r="BIQ141" s="81"/>
      <c r="BIR141" s="81"/>
      <c r="BIS141" s="81"/>
      <c r="BIT141" s="81"/>
      <c r="BIU141" s="81"/>
      <c r="BIV141" s="81"/>
      <c r="BIW141" s="81"/>
      <c r="BIX141" s="81"/>
      <c r="BIY141" s="81"/>
      <c r="BIZ141" s="81"/>
    </row>
    <row r="142" spans="1:1612" s="82" customFormat="1" ht="86.25" customHeight="1">
      <c r="A142" s="113" t="s">
        <v>171</v>
      </c>
      <c r="B142" s="114"/>
      <c r="C142" s="125"/>
      <c r="D142" s="84">
        <v>2018</v>
      </c>
      <c r="E142" s="84">
        <v>2018</v>
      </c>
      <c r="F142" s="84">
        <v>2018</v>
      </c>
      <c r="G142" s="85">
        <f t="shared" si="26"/>
        <v>2193.4731200000001</v>
      </c>
      <c r="H142" s="86">
        <v>0</v>
      </c>
      <c r="I142" s="86">
        <v>1714.8</v>
      </c>
      <c r="J142" s="86">
        <v>0</v>
      </c>
      <c r="K142" s="86">
        <v>478.67311999999998</v>
      </c>
      <c r="L142" s="86">
        <v>0</v>
      </c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  <c r="FV142" s="81"/>
      <c r="FW142" s="81"/>
      <c r="FX142" s="81"/>
      <c r="FY142" s="81"/>
      <c r="FZ142" s="81"/>
      <c r="GA142" s="81"/>
      <c r="GB142" s="81"/>
      <c r="GC142" s="81"/>
      <c r="GD142" s="81"/>
      <c r="GE142" s="81"/>
      <c r="GF142" s="81"/>
      <c r="GG142" s="81"/>
      <c r="GH142" s="81"/>
      <c r="GI142" s="81"/>
      <c r="GJ142" s="81"/>
      <c r="GK142" s="81"/>
      <c r="GL142" s="81"/>
      <c r="GM142" s="81"/>
      <c r="GN142" s="81"/>
      <c r="GO142" s="81"/>
      <c r="GP142" s="81"/>
      <c r="GQ142" s="81"/>
      <c r="GR142" s="81"/>
      <c r="GS142" s="81"/>
      <c r="GT142" s="81"/>
      <c r="GU142" s="81"/>
      <c r="GV142" s="81"/>
      <c r="GW142" s="81"/>
      <c r="GX142" s="81"/>
      <c r="GY142" s="81"/>
      <c r="GZ142" s="81"/>
      <c r="HA142" s="81"/>
      <c r="HB142" s="81"/>
      <c r="HC142" s="81"/>
      <c r="HD142" s="81"/>
      <c r="HE142" s="81"/>
      <c r="HF142" s="81"/>
      <c r="HG142" s="81"/>
      <c r="HH142" s="81"/>
      <c r="HI142" s="81"/>
      <c r="HJ142" s="81"/>
      <c r="HK142" s="81"/>
      <c r="HL142" s="81"/>
      <c r="HM142" s="81"/>
      <c r="HN142" s="81"/>
      <c r="HO142" s="81"/>
      <c r="HP142" s="81"/>
      <c r="HQ142" s="81"/>
      <c r="HR142" s="81"/>
      <c r="HS142" s="81"/>
      <c r="HT142" s="81"/>
      <c r="HU142" s="81"/>
      <c r="HV142" s="81"/>
      <c r="HW142" s="81"/>
      <c r="HX142" s="81"/>
      <c r="HY142" s="81"/>
      <c r="HZ142" s="81"/>
      <c r="IA142" s="81"/>
      <c r="IB142" s="81"/>
      <c r="IC142" s="81"/>
      <c r="ID142" s="81"/>
      <c r="IE142" s="81"/>
      <c r="IF142" s="81"/>
      <c r="IG142" s="81"/>
      <c r="IH142" s="81"/>
      <c r="II142" s="81"/>
      <c r="IJ142" s="81"/>
      <c r="IK142" s="81"/>
      <c r="IL142" s="81"/>
      <c r="IM142" s="81"/>
      <c r="IN142" s="81"/>
      <c r="IO142" s="81"/>
      <c r="IP142" s="81"/>
      <c r="IQ142" s="81"/>
      <c r="IR142" s="81"/>
      <c r="IS142" s="81"/>
      <c r="IT142" s="81"/>
      <c r="IU142" s="81"/>
      <c r="IV142" s="81"/>
      <c r="IW142" s="81"/>
      <c r="IX142" s="81"/>
      <c r="IY142" s="81"/>
      <c r="IZ142" s="81"/>
      <c r="JA142" s="81"/>
      <c r="JB142" s="81"/>
      <c r="JC142" s="81"/>
      <c r="JD142" s="81"/>
      <c r="JE142" s="81"/>
      <c r="JF142" s="81"/>
      <c r="JG142" s="81"/>
      <c r="JH142" s="81"/>
      <c r="JI142" s="81"/>
      <c r="JJ142" s="81"/>
      <c r="JK142" s="81"/>
      <c r="JL142" s="81"/>
      <c r="JM142" s="81"/>
      <c r="JN142" s="81"/>
      <c r="JO142" s="81"/>
      <c r="JP142" s="81"/>
      <c r="JQ142" s="81"/>
      <c r="JR142" s="81"/>
      <c r="JS142" s="81"/>
      <c r="JT142" s="81"/>
      <c r="JU142" s="81"/>
      <c r="JV142" s="81"/>
      <c r="JW142" s="81"/>
      <c r="JX142" s="81"/>
      <c r="JY142" s="81"/>
      <c r="JZ142" s="81"/>
      <c r="KA142" s="81"/>
      <c r="KB142" s="81"/>
      <c r="KC142" s="81"/>
      <c r="KD142" s="81"/>
      <c r="KE142" s="81"/>
      <c r="KF142" s="81"/>
      <c r="KG142" s="81"/>
      <c r="KH142" s="81"/>
      <c r="KI142" s="81"/>
      <c r="KJ142" s="81"/>
      <c r="KK142" s="81"/>
      <c r="KL142" s="81"/>
      <c r="KM142" s="81"/>
      <c r="KN142" s="81"/>
      <c r="KO142" s="81"/>
      <c r="KP142" s="81"/>
      <c r="KQ142" s="81"/>
      <c r="KR142" s="81"/>
      <c r="KS142" s="81"/>
      <c r="KT142" s="81"/>
      <c r="KU142" s="81"/>
      <c r="KV142" s="81"/>
      <c r="KW142" s="81"/>
      <c r="KX142" s="81"/>
      <c r="KY142" s="81"/>
      <c r="KZ142" s="81"/>
      <c r="LA142" s="81"/>
      <c r="LB142" s="81"/>
      <c r="LC142" s="81"/>
      <c r="LD142" s="81"/>
      <c r="LE142" s="81"/>
      <c r="LF142" s="81"/>
      <c r="LG142" s="81"/>
      <c r="LH142" s="81"/>
      <c r="LI142" s="81"/>
      <c r="LJ142" s="81"/>
      <c r="LK142" s="81"/>
      <c r="LL142" s="81"/>
      <c r="LM142" s="81"/>
      <c r="LN142" s="81"/>
      <c r="LO142" s="81"/>
      <c r="LP142" s="81"/>
      <c r="LQ142" s="81"/>
      <c r="LR142" s="81"/>
      <c r="LS142" s="81"/>
      <c r="LT142" s="81"/>
      <c r="LU142" s="81"/>
      <c r="LV142" s="81"/>
      <c r="LW142" s="81"/>
      <c r="LX142" s="81"/>
      <c r="LY142" s="81"/>
      <c r="LZ142" s="81"/>
      <c r="MA142" s="81"/>
      <c r="MB142" s="81"/>
      <c r="MC142" s="81"/>
      <c r="MD142" s="81"/>
      <c r="ME142" s="81"/>
      <c r="MF142" s="81"/>
      <c r="MG142" s="81"/>
      <c r="MH142" s="81"/>
      <c r="MI142" s="81"/>
      <c r="MJ142" s="81"/>
      <c r="MK142" s="81"/>
      <c r="ML142" s="81"/>
      <c r="MM142" s="81"/>
      <c r="MN142" s="81"/>
      <c r="MO142" s="81"/>
      <c r="MP142" s="81"/>
      <c r="MQ142" s="81"/>
      <c r="MR142" s="81"/>
      <c r="MS142" s="81"/>
      <c r="MT142" s="81"/>
      <c r="MU142" s="81"/>
      <c r="MV142" s="81"/>
      <c r="MW142" s="81"/>
      <c r="MX142" s="81"/>
      <c r="MY142" s="81"/>
      <c r="MZ142" s="81"/>
      <c r="NA142" s="81"/>
      <c r="NB142" s="81"/>
      <c r="NC142" s="81"/>
      <c r="ND142" s="81"/>
      <c r="NE142" s="81"/>
      <c r="NF142" s="81"/>
      <c r="NG142" s="81"/>
      <c r="NH142" s="81"/>
      <c r="NI142" s="81"/>
      <c r="NJ142" s="81"/>
      <c r="NK142" s="81"/>
      <c r="NL142" s="81"/>
      <c r="NM142" s="81"/>
      <c r="NN142" s="81"/>
      <c r="NO142" s="81"/>
      <c r="NP142" s="81"/>
      <c r="NQ142" s="81"/>
      <c r="NR142" s="81"/>
      <c r="NS142" s="81"/>
      <c r="NT142" s="81"/>
      <c r="NU142" s="81"/>
      <c r="NV142" s="81"/>
      <c r="NW142" s="81"/>
      <c r="NX142" s="81"/>
      <c r="NY142" s="81"/>
      <c r="NZ142" s="81"/>
      <c r="OA142" s="81"/>
      <c r="OB142" s="81"/>
      <c r="OC142" s="81"/>
      <c r="OD142" s="81"/>
      <c r="OE142" s="81"/>
      <c r="OF142" s="81"/>
      <c r="OG142" s="81"/>
      <c r="OH142" s="81"/>
      <c r="OI142" s="81"/>
      <c r="OJ142" s="81"/>
      <c r="OK142" s="81"/>
      <c r="OL142" s="81"/>
      <c r="OM142" s="81"/>
      <c r="ON142" s="81"/>
      <c r="OO142" s="81"/>
      <c r="OP142" s="81"/>
      <c r="OQ142" s="81"/>
      <c r="OR142" s="81"/>
      <c r="OS142" s="81"/>
      <c r="OT142" s="81"/>
      <c r="OU142" s="81"/>
      <c r="OV142" s="81"/>
      <c r="OW142" s="81"/>
      <c r="OX142" s="81"/>
      <c r="OY142" s="81"/>
      <c r="OZ142" s="81"/>
      <c r="PA142" s="81"/>
      <c r="PB142" s="81"/>
      <c r="PC142" s="81"/>
      <c r="PD142" s="81"/>
      <c r="PE142" s="81"/>
      <c r="PF142" s="81"/>
      <c r="PG142" s="81"/>
      <c r="PH142" s="81"/>
      <c r="PI142" s="81"/>
      <c r="PJ142" s="81"/>
      <c r="PK142" s="81"/>
      <c r="PL142" s="81"/>
      <c r="PM142" s="81"/>
      <c r="PN142" s="81"/>
      <c r="PO142" s="81"/>
      <c r="PP142" s="81"/>
      <c r="PQ142" s="81"/>
      <c r="PR142" s="81"/>
      <c r="PS142" s="81"/>
      <c r="PT142" s="81"/>
      <c r="PU142" s="81"/>
      <c r="PV142" s="81"/>
      <c r="PW142" s="81"/>
      <c r="PX142" s="81"/>
      <c r="PY142" s="81"/>
      <c r="PZ142" s="81"/>
      <c r="QA142" s="81"/>
      <c r="QB142" s="81"/>
      <c r="QC142" s="81"/>
      <c r="QD142" s="81"/>
      <c r="QE142" s="81"/>
      <c r="QF142" s="81"/>
      <c r="QG142" s="81"/>
      <c r="QH142" s="81"/>
      <c r="QI142" s="81"/>
      <c r="QJ142" s="81"/>
      <c r="QK142" s="81"/>
      <c r="QL142" s="81"/>
      <c r="QM142" s="81"/>
      <c r="QN142" s="81"/>
      <c r="QO142" s="81"/>
      <c r="QP142" s="81"/>
      <c r="QQ142" s="81"/>
      <c r="QR142" s="81"/>
      <c r="QS142" s="81"/>
      <c r="QT142" s="81"/>
      <c r="QU142" s="81"/>
      <c r="QV142" s="81"/>
      <c r="QW142" s="81"/>
      <c r="QX142" s="81"/>
      <c r="QY142" s="81"/>
      <c r="QZ142" s="81"/>
      <c r="RA142" s="81"/>
      <c r="RB142" s="81"/>
      <c r="RC142" s="81"/>
      <c r="RD142" s="81"/>
      <c r="RE142" s="81"/>
      <c r="RF142" s="81"/>
      <c r="RG142" s="81"/>
      <c r="RH142" s="81"/>
      <c r="RI142" s="81"/>
      <c r="RJ142" s="81"/>
      <c r="RK142" s="81"/>
      <c r="RL142" s="81"/>
      <c r="RM142" s="81"/>
      <c r="RN142" s="81"/>
      <c r="RO142" s="81"/>
      <c r="RP142" s="81"/>
      <c r="RQ142" s="81"/>
      <c r="RR142" s="81"/>
      <c r="RS142" s="81"/>
      <c r="RT142" s="81"/>
      <c r="RU142" s="81"/>
      <c r="RV142" s="81"/>
      <c r="RW142" s="81"/>
      <c r="RX142" s="81"/>
      <c r="RY142" s="81"/>
      <c r="RZ142" s="81"/>
      <c r="SA142" s="81"/>
      <c r="SB142" s="81"/>
      <c r="SC142" s="81"/>
      <c r="SD142" s="81"/>
      <c r="SE142" s="81"/>
      <c r="SF142" s="81"/>
      <c r="SG142" s="81"/>
      <c r="SH142" s="81"/>
      <c r="SI142" s="81"/>
      <c r="SJ142" s="81"/>
      <c r="SK142" s="81"/>
      <c r="SL142" s="81"/>
      <c r="SM142" s="81"/>
      <c r="SN142" s="81"/>
      <c r="SO142" s="81"/>
      <c r="SP142" s="81"/>
      <c r="SQ142" s="81"/>
      <c r="SR142" s="81"/>
      <c r="SS142" s="81"/>
      <c r="ST142" s="81"/>
      <c r="SU142" s="81"/>
      <c r="SV142" s="81"/>
      <c r="SW142" s="81"/>
      <c r="SX142" s="81"/>
      <c r="SY142" s="81"/>
      <c r="SZ142" s="81"/>
      <c r="TA142" s="81"/>
      <c r="TB142" s="81"/>
      <c r="TC142" s="81"/>
      <c r="TD142" s="81"/>
      <c r="TE142" s="81"/>
      <c r="TF142" s="81"/>
      <c r="TG142" s="81"/>
      <c r="TH142" s="81"/>
      <c r="TI142" s="81"/>
      <c r="TJ142" s="81"/>
      <c r="TK142" s="81"/>
      <c r="TL142" s="81"/>
      <c r="TM142" s="81"/>
      <c r="TN142" s="81"/>
      <c r="TO142" s="81"/>
      <c r="TP142" s="81"/>
      <c r="TQ142" s="81"/>
      <c r="TR142" s="81"/>
      <c r="TS142" s="81"/>
      <c r="TT142" s="81"/>
      <c r="TU142" s="81"/>
      <c r="TV142" s="81"/>
      <c r="TW142" s="81"/>
      <c r="TX142" s="81"/>
      <c r="TY142" s="81"/>
      <c r="TZ142" s="81"/>
      <c r="UA142" s="81"/>
      <c r="UB142" s="81"/>
      <c r="UC142" s="81"/>
      <c r="UD142" s="81"/>
      <c r="UE142" s="81"/>
      <c r="UF142" s="81"/>
      <c r="UG142" s="81"/>
      <c r="UH142" s="81"/>
      <c r="UI142" s="81"/>
      <c r="UJ142" s="81"/>
      <c r="UK142" s="81"/>
      <c r="UL142" s="81"/>
      <c r="UM142" s="81"/>
      <c r="UN142" s="81"/>
      <c r="UO142" s="81"/>
      <c r="UP142" s="81"/>
      <c r="UQ142" s="81"/>
      <c r="UR142" s="81"/>
      <c r="US142" s="81"/>
      <c r="UT142" s="81"/>
      <c r="UU142" s="81"/>
      <c r="UV142" s="81"/>
      <c r="UW142" s="81"/>
      <c r="UX142" s="81"/>
      <c r="UY142" s="81"/>
      <c r="UZ142" s="81"/>
      <c r="VA142" s="81"/>
      <c r="VB142" s="81"/>
      <c r="VC142" s="81"/>
      <c r="VD142" s="81"/>
      <c r="VE142" s="81"/>
      <c r="VF142" s="81"/>
      <c r="VG142" s="81"/>
      <c r="VH142" s="81"/>
      <c r="VI142" s="81"/>
      <c r="VJ142" s="81"/>
      <c r="VK142" s="81"/>
      <c r="VL142" s="81"/>
      <c r="VM142" s="81"/>
      <c r="VN142" s="81"/>
      <c r="VO142" s="81"/>
      <c r="VP142" s="81"/>
      <c r="VQ142" s="81"/>
      <c r="VR142" s="81"/>
      <c r="VS142" s="81"/>
      <c r="VT142" s="81"/>
      <c r="VU142" s="81"/>
      <c r="VV142" s="81"/>
      <c r="VW142" s="81"/>
      <c r="VX142" s="81"/>
      <c r="VY142" s="81"/>
      <c r="VZ142" s="81"/>
      <c r="WA142" s="81"/>
      <c r="WB142" s="81"/>
      <c r="WC142" s="81"/>
      <c r="WD142" s="81"/>
      <c r="WE142" s="81"/>
      <c r="WF142" s="81"/>
      <c r="WG142" s="81"/>
      <c r="WH142" s="81"/>
      <c r="WI142" s="81"/>
      <c r="WJ142" s="81"/>
      <c r="WK142" s="81"/>
      <c r="WL142" s="81"/>
      <c r="WM142" s="81"/>
      <c r="WN142" s="81"/>
      <c r="WO142" s="81"/>
      <c r="WP142" s="81"/>
      <c r="WQ142" s="81"/>
      <c r="WR142" s="81"/>
      <c r="WS142" s="81"/>
      <c r="WT142" s="81"/>
      <c r="WU142" s="81"/>
      <c r="WV142" s="81"/>
      <c r="WW142" s="81"/>
      <c r="WX142" s="81"/>
      <c r="WY142" s="81"/>
      <c r="WZ142" s="81"/>
      <c r="XA142" s="81"/>
      <c r="XB142" s="81"/>
      <c r="XC142" s="81"/>
      <c r="XD142" s="81"/>
      <c r="XE142" s="81"/>
      <c r="XF142" s="81"/>
      <c r="XG142" s="81"/>
      <c r="XH142" s="81"/>
      <c r="XI142" s="81"/>
      <c r="XJ142" s="81"/>
      <c r="XK142" s="81"/>
      <c r="XL142" s="81"/>
      <c r="XM142" s="81"/>
      <c r="XN142" s="81"/>
      <c r="XO142" s="81"/>
      <c r="XP142" s="81"/>
      <c r="XQ142" s="81"/>
      <c r="XR142" s="81"/>
      <c r="XS142" s="81"/>
      <c r="XT142" s="81"/>
      <c r="XU142" s="81"/>
      <c r="XV142" s="81"/>
      <c r="XW142" s="81"/>
      <c r="XX142" s="81"/>
      <c r="XY142" s="81"/>
      <c r="XZ142" s="81"/>
      <c r="YA142" s="81"/>
      <c r="YB142" s="81"/>
      <c r="YC142" s="81"/>
      <c r="YD142" s="81"/>
      <c r="YE142" s="81"/>
      <c r="YF142" s="81"/>
      <c r="YG142" s="81"/>
      <c r="YH142" s="81"/>
      <c r="YI142" s="81"/>
      <c r="YJ142" s="81"/>
      <c r="YK142" s="81"/>
      <c r="YL142" s="81"/>
      <c r="YM142" s="81"/>
      <c r="YN142" s="81"/>
      <c r="YO142" s="81"/>
      <c r="YP142" s="81"/>
      <c r="YQ142" s="81"/>
      <c r="YR142" s="81"/>
      <c r="YS142" s="81"/>
      <c r="YT142" s="81"/>
      <c r="YU142" s="81"/>
      <c r="YV142" s="81"/>
      <c r="YW142" s="81"/>
      <c r="YX142" s="81"/>
      <c r="YY142" s="81"/>
      <c r="YZ142" s="81"/>
      <c r="ZA142" s="81"/>
      <c r="ZB142" s="81"/>
      <c r="ZC142" s="81"/>
      <c r="ZD142" s="81"/>
      <c r="ZE142" s="81"/>
      <c r="ZF142" s="81"/>
      <c r="ZG142" s="81"/>
      <c r="ZH142" s="81"/>
      <c r="ZI142" s="81"/>
      <c r="ZJ142" s="81"/>
      <c r="ZK142" s="81"/>
      <c r="ZL142" s="81"/>
      <c r="ZM142" s="81"/>
      <c r="ZN142" s="81"/>
      <c r="ZO142" s="81"/>
      <c r="ZP142" s="81"/>
      <c r="ZQ142" s="81"/>
      <c r="ZR142" s="81"/>
      <c r="ZS142" s="81"/>
      <c r="ZT142" s="81"/>
      <c r="ZU142" s="81"/>
      <c r="ZV142" s="81"/>
      <c r="ZW142" s="81"/>
      <c r="ZX142" s="81"/>
      <c r="ZY142" s="81"/>
      <c r="ZZ142" s="81"/>
      <c r="AAA142" s="81"/>
      <c r="AAB142" s="81"/>
      <c r="AAC142" s="81"/>
      <c r="AAD142" s="81"/>
      <c r="AAE142" s="81"/>
      <c r="AAF142" s="81"/>
      <c r="AAG142" s="81"/>
      <c r="AAH142" s="81"/>
      <c r="AAI142" s="81"/>
      <c r="AAJ142" s="81"/>
      <c r="AAK142" s="81"/>
      <c r="AAL142" s="81"/>
      <c r="AAM142" s="81"/>
      <c r="AAN142" s="81"/>
      <c r="AAO142" s="81"/>
      <c r="AAP142" s="81"/>
      <c r="AAQ142" s="81"/>
      <c r="AAR142" s="81"/>
      <c r="AAS142" s="81"/>
      <c r="AAT142" s="81"/>
      <c r="AAU142" s="81"/>
      <c r="AAV142" s="81"/>
      <c r="AAW142" s="81"/>
      <c r="AAX142" s="81"/>
      <c r="AAY142" s="81"/>
      <c r="AAZ142" s="81"/>
      <c r="ABA142" s="81"/>
      <c r="ABB142" s="81"/>
      <c r="ABC142" s="81"/>
      <c r="ABD142" s="81"/>
      <c r="ABE142" s="81"/>
      <c r="ABF142" s="81"/>
      <c r="ABG142" s="81"/>
      <c r="ABH142" s="81"/>
      <c r="ABI142" s="81"/>
      <c r="ABJ142" s="81"/>
      <c r="ABK142" s="81"/>
      <c r="ABL142" s="81"/>
      <c r="ABM142" s="81"/>
      <c r="ABN142" s="81"/>
      <c r="ABO142" s="81"/>
      <c r="ABP142" s="81"/>
      <c r="ABQ142" s="81"/>
      <c r="ABR142" s="81"/>
      <c r="ABS142" s="81"/>
      <c r="ABT142" s="81"/>
      <c r="ABU142" s="81"/>
      <c r="ABV142" s="81"/>
      <c r="ABW142" s="81"/>
      <c r="ABX142" s="81"/>
      <c r="ABY142" s="81"/>
      <c r="ABZ142" s="81"/>
      <c r="ACA142" s="81"/>
      <c r="ACB142" s="81"/>
      <c r="ACC142" s="81"/>
      <c r="ACD142" s="81"/>
      <c r="ACE142" s="81"/>
      <c r="ACF142" s="81"/>
      <c r="ACG142" s="81"/>
      <c r="ACH142" s="81"/>
      <c r="ACI142" s="81"/>
      <c r="ACJ142" s="81"/>
      <c r="ACK142" s="81"/>
      <c r="ACL142" s="81"/>
      <c r="ACM142" s="81"/>
      <c r="ACN142" s="81"/>
      <c r="ACO142" s="81"/>
      <c r="ACP142" s="81"/>
      <c r="ACQ142" s="81"/>
      <c r="ACR142" s="81"/>
      <c r="ACS142" s="81"/>
      <c r="ACT142" s="81"/>
      <c r="ACU142" s="81"/>
      <c r="ACV142" s="81"/>
      <c r="ACW142" s="81"/>
      <c r="ACX142" s="81"/>
      <c r="ACY142" s="81"/>
      <c r="ACZ142" s="81"/>
      <c r="ADA142" s="81"/>
      <c r="ADB142" s="81"/>
      <c r="ADC142" s="81"/>
      <c r="ADD142" s="81"/>
      <c r="ADE142" s="81"/>
      <c r="ADF142" s="81"/>
      <c r="ADG142" s="81"/>
      <c r="ADH142" s="81"/>
      <c r="ADI142" s="81"/>
      <c r="ADJ142" s="81"/>
      <c r="ADK142" s="81"/>
      <c r="ADL142" s="81"/>
      <c r="ADM142" s="81"/>
      <c r="ADN142" s="81"/>
      <c r="ADO142" s="81"/>
      <c r="ADP142" s="81"/>
      <c r="ADQ142" s="81"/>
      <c r="ADR142" s="81"/>
      <c r="ADS142" s="81"/>
      <c r="ADT142" s="81"/>
      <c r="ADU142" s="81"/>
      <c r="ADV142" s="81"/>
      <c r="ADW142" s="81"/>
      <c r="ADX142" s="81"/>
      <c r="ADY142" s="81"/>
      <c r="ADZ142" s="81"/>
      <c r="AEA142" s="81"/>
      <c r="AEB142" s="81"/>
      <c r="AEC142" s="81"/>
      <c r="AED142" s="81"/>
      <c r="AEE142" s="81"/>
      <c r="AEF142" s="81"/>
      <c r="AEG142" s="81"/>
      <c r="AEH142" s="81"/>
      <c r="AEI142" s="81"/>
      <c r="AEJ142" s="81"/>
      <c r="AEK142" s="81"/>
      <c r="AEL142" s="81"/>
      <c r="AEM142" s="81"/>
      <c r="AEN142" s="81"/>
      <c r="AEO142" s="81"/>
      <c r="AEP142" s="81"/>
      <c r="AEQ142" s="81"/>
      <c r="AER142" s="81"/>
      <c r="AES142" s="81"/>
      <c r="AET142" s="81"/>
      <c r="AEU142" s="81"/>
      <c r="AEV142" s="81"/>
      <c r="AEW142" s="81"/>
      <c r="AEX142" s="81"/>
      <c r="AEY142" s="81"/>
      <c r="AEZ142" s="81"/>
      <c r="AFA142" s="81"/>
      <c r="AFB142" s="81"/>
      <c r="AFC142" s="81"/>
      <c r="AFD142" s="81"/>
      <c r="AFE142" s="81"/>
      <c r="AFF142" s="81"/>
      <c r="AFG142" s="81"/>
      <c r="AFH142" s="81"/>
      <c r="AFI142" s="81"/>
      <c r="AFJ142" s="81"/>
      <c r="AFK142" s="81"/>
      <c r="AFL142" s="81"/>
      <c r="AFM142" s="81"/>
      <c r="AFN142" s="81"/>
      <c r="AFO142" s="81"/>
      <c r="AFP142" s="81"/>
      <c r="AFQ142" s="81"/>
      <c r="AFR142" s="81"/>
      <c r="AFS142" s="81"/>
      <c r="AFT142" s="81"/>
      <c r="AFU142" s="81"/>
      <c r="AFV142" s="81"/>
      <c r="AFW142" s="81"/>
      <c r="AFX142" s="81"/>
      <c r="AFY142" s="81"/>
      <c r="AFZ142" s="81"/>
      <c r="AGA142" s="81"/>
      <c r="AGB142" s="81"/>
      <c r="AGC142" s="81"/>
      <c r="AGD142" s="81"/>
      <c r="AGE142" s="81"/>
      <c r="AGF142" s="81"/>
      <c r="AGG142" s="81"/>
      <c r="AGH142" s="81"/>
      <c r="AGI142" s="81"/>
      <c r="AGJ142" s="81"/>
      <c r="AGK142" s="81"/>
      <c r="AGL142" s="81"/>
      <c r="AGM142" s="81"/>
      <c r="AGN142" s="81"/>
      <c r="AGO142" s="81"/>
      <c r="AGP142" s="81"/>
      <c r="AGQ142" s="81"/>
      <c r="AGR142" s="81"/>
      <c r="AGS142" s="81"/>
      <c r="AGT142" s="81"/>
      <c r="AGU142" s="81"/>
      <c r="AGV142" s="81"/>
      <c r="AGW142" s="81"/>
      <c r="AGX142" s="81"/>
      <c r="AGY142" s="81"/>
      <c r="AGZ142" s="81"/>
      <c r="AHA142" s="81"/>
      <c r="AHB142" s="81"/>
      <c r="AHC142" s="81"/>
      <c r="AHD142" s="81"/>
      <c r="AHE142" s="81"/>
      <c r="AHF142" s="81"/>
      <c r="AHG142" s="81"/>
      <c r="AHH142" s="81"/>
      <c r="AHI142" s="81"/>
      <c r="AHJ142" s="81"/>
      <c r="AHK142" s="81"/>
      <c r="AHL142" s="81"/>
      <c r="AHM142" s="81"/>
      <c r="AHN142" s="81"/>
      <c r="AHO142" s="81"/>
      <c r="AHP142" s="81"/>
      <c r="AHQ142" s="81"/>
      <c r="AHR142" s="81"/>
      <c r="AHS142" s="81"/>
      <c r="AHT142" s="81"/>
      <c r="AHU142" s="81"/>
      <c r="AHV142" s="81"/>
      <c r="AHW142" s="81"/>
      <c r="AHX142" s="81"/>
      <c r="AHY142" s="81"/>
      <c r="AHZ142" s="81"/>
      <c r="AIA142" s="81"/>
      <c r="AIB142" s="81"/>
      <c r="AIC142" s="81"/>
      <c r="AID142" s="81"/>
      <c r="AIE142" s="81"/>
      <c r="AIF142" s="81"/>
      <c r="AIG142" s="81"/>
      <c r="AIH142" s="81"/>
      <c r="AII142" s="81"/>
      <c r="AIJ142" s="81"/>
      <c r="AIK142" s="81"/>
      <c r="AIL142" s="81"/>
      <c r="AIM142" s="81"/>
      <c r="AIN142" s="81"/>
      <c r="AIO142" s="81"/>
      <c r="AIP142" s="81"/>
      <c r="AIQ142" s="81"/>
      <c r="AIR142" s="81"/>
      <c r="AIS142" s="81"/>
      <c r="AIT142" s="81"/>
      <c r="AIU142" s="81"/>
      <c r="AIV142" s="81"/>
      <c r="AIW142" s="81"/>
      <c r="AIX142" s="81"/>
      <c r="AIY142" s="81"/>
      <c r="AIZ142" s="81"/>
      <c r="AJA142" s="81"/>
      <c r="AJB142" s="81"/>
      <c r="AJC142" s="81"/>
      <c r="AJD142" s="81"/>
      <c r="AJE142" s="81"/>
      <c r="AJF142" s="81"/>
      <c r="AJG142" s="81"/>
      <c r="AJH142" s="81"/>
      <c r="AJI142" s="81"/>
      <c r="AJJ142" s="81"/>
      <c r="AJK142" s="81"/>
      <c r="AJL142" s="81"/>
      <c r="AJM142" s="81"/>
      <c r="AJN142" s="81"/>
      <c r="AJO142" s="81"/>
      <c r="AJP142" s="81"/>
      <c r="AJQ142" s="81"/>
      <c r="AJR142" s="81"/>
      <c r="AJS142" s="81"/>
      <c r="AJT142" s="81"/>
      <c r="AJU142" s="81"/>
      <c r="AJV142" s="81"/>
      <c r="AJW142" s="81"/>
      <c r="AJX142" s="81"/>
      <c r="AJY142" s="81"/>
      <c r="AJZ142" s="81"/>
      <c r="AKA142" s="81"/>
      <c r="AKB142" s="81"/>
      <c r="AKC142" s="81"/>
      <c r="AKD142" s="81"/>
      <c r="AKE142" s="81"/>
      <c r="AKF142" s="81"/>
      <c r="AKG142" s="81"/>
      <c r="AKH142" s="81"/>
      <c r="AKI142" s="81"/>
      <c r="AKJ142" s="81"/>
      <c r="AKK142" s="81"/>
      <c r="AKL142" s="81"/>
      <c r="AKM142" s="81"/>
      <c r="AKN142" s="81"/>
      <c r="AKO142" s="81"/>
      <c r="AKP142" s="81"/>
      <c r="AKQ142" s="81"/>
      <c r="AKR142" s="81"/>
      <c r="AKS142" s="81"/>
      <c r="AKT142" s="81"/>
      <c r="AKU142" s="81"/>
      <c r="AKV142" s="81"/>
      <c r="AKW142" s="81"/>
      <c r="AKX142" s="81"/>
      <c r="AKY142" s="81"/>
      <c r="AKZ142" s="81"/>
      <c r="ALA142" s="81"/>
      <c r="ALB142" s="81"/>
      <c r="ALC142" s="81"/>
      <c r="ALD142" s="81"/>
      <c r="ALE142" s="81"/>
      <c r="ALF142" s="81"/>
      <c r="ALG142" s="81"/>
      <c r="ALH142" s="81"/>
      <c r="ALI142" s="81"/>
      <c r="ALJ142" s="81"/>
      <c r="ALK142" s="81"/>
      <c r="ALL142" s="81"/>
      <c r="ALM142" s="81"/>
      <c r="ALN142" s="81"/>
      <c r="ALO142" s="81"/>
      <c r="ALP142" s="81"/>
      <c r="ALQ142" s="81"/>
      <c r="ALR142" s="81"/>
      <c r="ALS142" s="81"/>
      <c r="ALT142" s="81"/>
      <c r="ALU142" s="81"/>
      <c r="ALV142" s="81"/>
      <c r="ALW142" s="81"/>
      <c r="ALX142" s="81"/>
      <c r="ALY142" s="81"/>
      <c r="ALZ142" s="81"/>
      <c r="AMA142" s="81"/>
      <c r="AMB142" s="81"/>
      <c r="AMC142" s="81"/>
      <c r="AMD142" s="81"/>
      <c r="AME142" s="81"/>
      <c r="AMF142" s="81"/>
      <c r="AMG142" s="81"/>
      <c r="AMH142" s="81"/>
      <c r="AMI142" s="81"/>
      <c r="AMJ142" s="81"/>
      <c r="AMK142" s="81"/>
      <c r="AML142" s="81"/>
      <c r="AMM142" s="81"/>
      <c r="AMN142" s="81"/>
      <c r="AMO142" s="81"/>
      <c r="AMP142" s="81"/>
      <c r="AMQ142" s="81"/>
      <c r="AMR142" s="81"/>
      <c r="AMS142" s="81"/>
      <c r="AMT142" s="81"/>
      <c r="AMU142" s="81"/>
      <c r="AMV142" s="81"/>
      <c r="AMW142" s="81"/>
      <c r="AMX142" s="81"/>
      <c r="AMY142" s="81"/>
      <c r="AMZ142" s="81"/>
      <c r="ANA142" s="81"/>
      <c r="ANB142" s="81"/>
      <c r="ANC142" s="81"/>
      <c r="AND142" s="81"/>
      <c r="ANE142" s="81"/>
      <c r="ANF142" s="81"/>
      <c r="ANG142" s="81"/>
      <c r="ANH142" s="81"/>
      <c r="ANI142" s="81"/>
      <c r="ANJ142" s="81"/>
      <c r="ANK142" s="81"/>
      <c r="ANL142" s="81"/>
      <c r="ANM142" s="81"/>
      <c r="ANN142" s="81"/>
      <c r="ANO142" s="81"/>
      <c r="ANP142" s="81"/>
      <c r="ANQ142" s="81"/>
      <c r="ANR142" s="81"/>
      <c r="ANS142" s="81"/>
      <c r="ANT142" s="81"/>
      <c r="ANU142" s="81"/>
      <c r="ANV142" s="81"/>
      <c r="ANW142" s="81"/>
      <c r="ANX142" s="81"/>
      <c r="ANY142" s="81"/>
      <c r="ANZ142" s="81"/>
      <c r="AOA142" s="81"/>
      <c r="AOB142" s="81"/>
      <c r="AOC142" s="81"/>
      <c r="AOD142" s="81"/>
      <c r="AOE142" s="81"/>
      <c r="AOF142" s="81"/>
      <c r="AOG142" s="81"/>
      <c r="AOH142" s="81"/>
      <c r="AOI142" s="81"/>
      <c r="AOJ142" s="81"/>
      <c r="AOK142" s="81"/>
      <c r="AOL142" s="81"/>
      <c r="AOM142" s="81"/>
      <c r="AON142" s="81"/>
      <c r="AOO142" s="81"/>
      <c r="AOP142" s="81"/>
      <c r="AOQ142" s="81"/>
      <c r="AOR142" s="81"/>
      <c r="AOS142" s="81"/>
      <c r="AOT142" s="81"/>
      <c r="AOU142" s="81"/>
      <c r="AOV142" s="81"/>
      <c r="AOW142" s="81"/>
      <c r="AOX142" s="81"/>
      <c r="AOY142" s="81"/>
      <c r="AOZ142" s="81"/>
      <c r="APA142" s="81"/>
      <c r="APB142" s="81"/>
      <c r="APC142" s="81"/>
      <c r="APD142" s="81"/>
      <c r="APE142" s="81"/>
      <c r="APF142" s="81"/>
      <c r="APG142" s="81"/>
      <c r="APH142" s="81"/>
      <c r="API142" s="81"/>
      <c r="APJ142" s="81"/>
      <c r="APK142" s="81"/>
      <c r="APL142" s="81"/>
      <c r="APM142" s="81"/>
      <c r="APN142" s="81"/>
      <c r="APO142" s="81"/>
      <c r="APP142" s="81"/>
      <c r="APQ142" s="81"/>
      <c r="APR142" s="81"/>
      <c r="APS142" s="81"/>
      <c r="APT142" s="81"/>
      <c r="APU142" s="81"/>
      <c r="APV142" s="81"/>
      <c r="APW142" s="81"/>
      <c r="APX142" s="81"/>
      <c r="APY142" s="81"/>
      <c r="APZ142" s="81"/>
      <c r="AQA142" s="81"/>
      <c r="AQB142" s="81"/>
      <c r="AQC142" s="81"/>
      <c r="AQD142" s="81"/>
      <c r="AQE142" s="81"/>
      <c r="AQF142" s="81"/>
      <c r="AQG142" s="81"/>
      <c r="AQH142" s="81"/>
      <c r="AQI142" s="81"/>
      <c r="AQJ142" s="81"/>
      <c r="AQK142" s="81"/>
      <c r="AQL142" s="81"/>
      <c r="AQM142" s="81"/>
      <c r="AQN142" s="81"/>
      <c r="AQO142" s="81"/>
      <c r="AQP142" s="81"/>
      <c r="AQQ142" s="81"/>
      <c r="AQR142" s="81"/>
      <c r="AQS142" s="81"/>
      <c r="AQT142" s="81"/>
      <c r="AQU142" s="81"/>
      <c r="AQV142" s="81"/>
      <c r="AQW142" s="81"/>
      <c r="AQX142" s="81"/>
      <c r="AQY142" s="81"/>
      <c r="AQZ142" s="81"/>
      <c r="ARA142" s="81"/>
      <c r="ARB142" s="81"/>
      <c r="ARC142" s="81"/>
      <c r="ARD142" s="81"/>
      <c r="ARE142" s="81"/>
      <c r="ARF142" s="81"/>
      <c r="ARG142" s="81"/>
      <c r="ARH142" s="81"/>
      <c r="ARI142" s="81"/>
      <c r="ARJ142" s="81"/>
      <c r="ARK142" s="81"/>
      <c r="ARL142" s="81"/>
      <c r="ARM142" s="81"/>
      <c r="ARN142" s="81"/>
      <c r="ARO142" s="81"/>
      <c r="ARP142" s="81"/>
      <c r="ARQ142" s="81"/>
      <c r="ARR142" s="81"/>
      <c r="ARS142" s="81"/>
      <c r="ART142" s="81"/>
      <c r="ARU142" s="81"/>
      <c r="ARV142" s="81"/>
      <c r="ARW142" s="81"/>
      <c r="ARX142" s="81"/>
      <c r="ARY142" s="81"/>
      <c r="ARZ142" s="81"/>
      <c r="ASA142" s="81"/>
      <c r="ASB142" s="81"/>
      <c r="ASC142" s="81"/>
      <c r="ASD142" s="81"/>
      <c r="ASE142" s="81"/>
      <c r="ASF142" s="81"/>
      <c r="ASG142" s="81"/>
      <c r="ASH142" s="81"/>
      <c r="ASI142" s="81"/>
      <c r="ASJ142" s="81"/>
      <c r="ASK142" s="81"/>
      <c r="ASL142" s="81"/>
      <c r="ASM142" s="81"/>
      <c r="ASN142" s="81"/>
      <c r="ASO142" s="81"/>
      <c r="ASP142" s="81"/>
      <c r="ASQ142" s="81"/>
      <c r="ASR142" s="81"/>
      <c r="ASS142" s="81"/>
      <c r="AST142" s="81"/>
      <c r="ASU142" s="81"/>
      <c r="ASV142" s="81"/>
      <c r="ASW142" s="81"/>
      <c r="ASX142" s="81"/>
      <c r="ASY142" s="81"/>
      <c r="ASZ142" s="81"/>
      <c r="ATA142" s="81"/>
      <c r="ATB142" s="81"/>
      <c r="ATC142" s="81"/>
      <c r="ATD142" s="81"/>
      <c r="ATE142" s="81"/>
      <c r="ATF142" s="81"/>
      <c r="ATG142" s="81"/>
      <c r="ATH142" s="81"/>
      <c r="ATI142" s="81"/>
      <c r="ATJ142" s="81"/>
      <c r="ATK142" s="81"/>
      <c r="ATL142" s="81"/>
      <c r="ATM142" s="81"/>
      <c r="ATN142" s="81"/>
      <c r="ATO142" s="81"/>
      <c r="ATP142" s="81"/>
      <c r="ATQ142" s="81"/>
      <c r="ATR142" s="81"/>
      <c r="ATS142" s="81"/>
      <c r="ATT142" s="81"/>
      <c r="ATU142" s="81"/>
      <c r="ATV142" s="81"/>
      <c r="ATW142" s="81"/>
      <c r="ATX142" s="81"/>
      <c r="ATY142" s="81"/>
      <c r="ATZ142" s="81"/>
      <c r="AUA142" s="81"/>
      <c r="AUB142" s="81"/>
      <c r="AUC142" s="81"/>
      <c r="AUD142" s="81"/>
      <c r="AUE142" s="81"/>
      <c r="AUF142" s="81"/>
      <c r="AUG142" s="81"/>
      <c r="AUH142" s="81"/>
      <c r="AUI142" s="81"/>
      <c r="AUJ142" s="81"/>
      <c r="AUK142" s="81"/>
      <c r="AUL142" s="81"/>
      <c r="AUM142" s="81"/>
      <c r="AUN142" s="81"/>
      <c r="AUO142" s="81"/>
      <c r="AUP142" s="81"/>
      <c r="AUQ142" s="81"/>
      <c r="AUR142" s="81"/>
      <c r="AUS142" s="81"/>
      <c r="AUT142" s="81"/>
      <c r="AUU142" s="81"/>
      <c r="AUV142" s="81"/>
      <c r="AUW142" s="81"/>
      <c r="AUX142" s="81"/>
      <c r="AUY142" s="81"/>
      <c r="AUZ142" s="81"/>
      <c r="AVA142" s="81"/>
      <c r="AVB142" s="81"/>
      <c r="AVC142" s="81"/>
      <c r="AVD142" s="81"/>
      <c r="AVE142" s="81"/>
      <c r="AVF142" s="81"/>
      <c r="AVG142" s="81"/>
      <c r="AVH142" s="81"/>
      <c r="AVI142" s="81"/>
      <c r="AVJ142" s="81"/>
      <c r="AVK142" s="81"/>
      <c r="AVL142" s="81"/>
      <c r="AVM142" s="81"/>
      <c r="AVN142" s="81"/>
      <c r="AVO142" s="81"/>
      <c r="AVP142" s="81"/>
      <c r="AVQ142" s="81"/>
      <c r="AVR142" s="81"/>
      <c r="AVS142" s="81"/>
      <c r="AVT142" s="81"/>
      <c r="AVU142" s="81"/>
      <c r="AVV142" s="81"/>
      <c r="AVW142" s="81"/>
      <c r="AVX142" s="81"/>
      <c r="AVY142" s="81"/>
      <c r="AVZ142" s="81"/>
      <c r="AWA142" s="81"/>
      <c r="AWB142" s="81"/>
      <c r="AWC142" s="81"/>
      <c r="AWD142" s="81"/>
      <c r="AWE142" s="81"/>
      <c r="AWF142" s="81"/>
      <c r="AWG142" s="81"/>
      <c r="AWH142" s="81"/>
      <c r="AWI142" s="81"/>
      <c r="AWJ142" s="81"/>
      <c r="AWK142" s="81"/>
      <c r="AWL142" s="81"/>
      <c r="AWM142" s="81"/>
      <c r="AWN142" s="81"/>
      <c r="AWO142" s="81"/>
      <c r="AWP142" s="81"/>
      <c r="AWQ142" s="81"/>
      <c r="AWR142" s="81"/>
      <c r="AWS142" s="81"/>
      <c r="AWT142" s="81"/>
      <c r="AWU142" s="81"/>
      <c r="AWV142" s="81"/>
      <c r="AWW142" s="81"/>
      <c r="AWX142" s="81"/>
      <c r="AWY142" s="81"/>
      <c r="AWZ142" s="81"/>
      <c r="AXA142" s="81"/>
      <c r="AXB142" s="81"/>
      <c r="AXC142" s="81"/>
      <c r="AXD142" s="81"/>
      <c r="AXE142" s="81"/>
      <c r="AXF142" s="81"/>
      <c r="AXG142" s="81"/>
      <c r="AXH142" s="81"/>
      <c r="AXI142" s="81"/>
      <c r="AXJ142" s="81"/>
      <c r="AXK142" s="81"/>
      <c r="AXL142" s="81"/>
      <c r="AXM142" s="81"/>
      <c r="AXN142" s="81"/>
      <c r="AXO142" s="81"/>
      <c r="AXP142" s="81"/>
      <c r="AXQ142" s="81"/>
      <c r="AXR142" s="81"/>
      <c r="AXS142" s="81"/>
      <c r="AXT142" s="81"/>
      <c r="AXU142" s="81"/>
      <c r="AXV142" s="81"/>
      <c r="AXW142" s="81"/>
      <c r="AXX142" s="81"/>
      <c r="AXY142" s="81"/>
      <c r="AXZ142" s="81"/>
      <c r="AYA142" s="81"/>
      <c r="AYB142" s="81"/>
      <c r="AYC142" s="81"/>
      <c r="AYD142" s="81"/>
      <c r="AYE142" s="81"/>
      <c r="AYF142" s="81"/>
      <c r="AYG142" s="81"/>
      <c r="AYH142" s="81"/>
      <c r="AYI142" s="81"/>
      <c r="AYJ142" s="81"/>
      <c r="AYK142" s="81"/>
      <c r="AYL142" s="81"/>
      <c r="AYM142" s="81"/>
      <c r="AYN142" s="81"/>
      <c r="AYO142" s="81"/>
      <c r="AYP142" s="81"/>
      <c r="AYQ142" s="81"/>
      <c r="AYR142" s="81"/>
      <c r="AYS142" s="81"/>
      <c r="AYT142" s="81"/>
      <c r="AYU142" s="81"/>
      <c r="AYV142" s="81"/>
      <c r="AYW142" s="81"/>
      <c r="AYX142" s="81"/>
      <c r="AYY142" s="81"/>
      <c r="AYZ142" s="81"/>
      <c r="AZA142" s="81"/>
      <c r="AZB142" s="81"/>
      <c r="AZC142" s="81"/>
      <c r="AZD142" s="81"/>
      <c r="AZE142" s="81"/>
      <c r="AZF142" s="81"/>
      <c r="AZG142" s="81"/>
      <c r="AZH142" s="81"/>
      <c r="AZI142" s="81"/>
      <c r="AZJ142" s="81"/>
      <c r="AZK142" s="81"/>
      <c r="AZL142" s="81"/>
      <c r="AZM142" s="81"/>
      <c r="AZN142" s="81"/>
      <c r="AZO142" s="81"/>
      <c r="AZP142" s="81"/>
      <c r="AZQ142" s="81"/>
      <c r="AZR142" s="81"/>
      <c r="AZS142" s="81"/>
      <c r="AZT142" s="81"/>
      <c r="AZU142" s="81"/>
      <c r="AZV142" s="81"/>
      <c r="AZW142" s="81"/>
      <c r="AZX142" s="81"/>
      <c r="AZY142" s="81"/>
      <c r="AZZ142" s="81"/>
      <c r="BAA142" s="81"/>
      <c r="BAB142" s="81"/>
      <c r="BAC142" s="81"/>
      <c r="BAD142" s="81"/>
      <c r="BAE142" s="81"/>
      <c r="BAF142" s="81"/>
      <c r="BAG142" s="81"/>
      <c r="BAH142" s="81"/>
      <c r="BAI142" s="81"/>
      <c r="BAJ142" s="81"/>
      <c r="BAK142" s="81"/>
      <c r="BAL142" s="81"/>
      <c r="BAM142" s="81"/>
      <c r="BAN142" s="81"/>
      <c r="BAO142" s="81"/>
      <c r="BAP142" s="81"/>
      <c r="BAQ142" s="81"/>
      <c r="BAR142" s="81"/>
      <c r="BAS142" s="81"/>
      <c r="BAT142" s="81"/>
      <c r="BAU142" s="81"/>
      <c r="BAV142" s="81"/>
      <c r="BAW142" s="81"/>
      <c r="BAX142" s="81"/>
      <c r="BAY142" s="81"/>
      <c r="BAZ142" s="81"/>
      <c r="BBA142" s="81"/>
      <c r="BBB142" s="81"/>
      <c r="BBC142" s="81"/>
      <c r="BBD142" s="81"/>
      <c r="BBE142" s="81"/>
      <c r="BBF142" s="81"/>
      <c r="BBG142" s="81"/>
      <c r="BBH142" s="81"/>
      <c r="BBI142" s="81"/>
      <c r="BBJ142" s="81"/>
      <c r="BBK142" s="81"/>
      <c r="BBL142" s="81"/>
      <c r="BBM142" s="81"/>
      <c r="BBN142" s="81"/>
      <c r="BBO142" s="81"/>
      <c r="BBP142" s="81"/>
      <c r="BBQ142" s="81"/>
      <c r="BBR142" s="81"/>
      <c r="BBS142" s="81"/>
      <c r="BBT142" s="81"/>
      <c r="BBU142" s="81"/>
      <c r="BBV142" s="81"/>
      <c r="BBW142" s="81"/>
      <c r="BBX142" s="81"/>
      <c r="BBY142" s="81"/>
      <c r="BBZ142" s="81"/>
      <c r="BCA142" s="81"/>
      <c r="BCB142" s="81"/>
      <c r="BCC142" s="81"/>
      <c r="BCD142" s="81"/>
      <c r="BCE142" s="81"/>
      <c r="BCF142" s="81"/>
      <c r="BCG142" s="81"/>
      <c r="BCH142" s="81"/>
      <c r="BCI142" s="81"/>
      <c r="BCJ142" s="81"/>
      <c r="BCK142" s="81"/>
      <c r="BCL142" s="81"/>
      <c r="BCM142" s="81"/>
      <c r="BCN142" s="81"/>
      <c r="BCO142" s="81"/>
      <c r="BCP142" s="81"/>
      <c r="BCQ142" s="81"/>
      <c r="BCR142" s="81"/>
      <c r="BCS142" s="81"/>
      <c r="BCT142" s="81"/>
      <c r="BCU142" s="81"/>
      <c r="BCV142" s="81"/>
      <c r="BCW142" s="81"/>
      <c r="BCX142" s="81"/>
      <c r="BCY142" s="81"/>
      <c r="BCZ142" s="81"/>
      <c r="BDA142" s="81"/>
      <c r="BDB142" s="81"/>
      <c r="BDC142" s="81"/>
      <c r="BDD142" s="81"/>
      <c r="BDE142" s="81"/>
      <c r="BDF142" s="81"/>
      <c r="BDG142" s="81"/>
      <c r="BDH142" s="81"/>
      <c r="BDI142" s="81"/>
      <c r="BDJ142" s="81"/>
      <c r="BDK142" s="81"/>
      <c r="BDL142" s="81"/>
      <c r="BDM142" s="81"/>
      <c r="BDN142" s="81"/>
      <c r="BDO142" s="81"/>
      <c r="BDP142" s="81"/>
      <c r="BDQ142" s="81"/>
      <c r="BDR142" s="81"/>
      <c r="BDS142" s="81"/>
      <c r="BDT142" s="81"/>
      <c r="BDU142" s="81"/>
      <c r="BDV142" s="81"/>
      <c r="BDW142" s="81"/>
      <c r="BDX142" s="81"/>
      <c r="BDY142" s="81"/>
      <c r="BDZ142" s="81"/>
      <c r="BEA142" s="81"/>
      <c r="BEB142" s="81"/>
      <c r="BEC142" s="81"/>
      <c r="BED142" s="81"/>
      <c r="BEE142" s="81"/>
      <c r="BEF142" s="81"/>
      <c r="BEG142" s="81"/>
      <c r="BEH142" s="81"/>
      <c r="BEI142" s="81"/>
      <c r="BEJ142" s="81"/>
      <c r="BEK142" s="81"/>
      <c r="BEL142" s="81"/>
      <c r="BEM142" s="81"/>
      <c r="BEN142" s="81"/>
      <c r="BEO142" s="81"/>
      <c r="BEP142" s="81"/>
      <c r="BEQ142" s="81"/>
      <c r="BER142" s="81"/>
      <c r="BES142" s="81"/>
      <c r="BET142" s="81"/>
      <c r="BEU142" s="81"/>
      <c r="BEV142" s="81"/>
      <c r="BEW142" s="81"/>
      <c r="BEX142" s="81"/>
      <c r="BEY142" s="81"/>
      <c r="BEZ142" s="81"/>
      <c r="BFA142" s="81"/>
      <c r="BFB142" s="81"/>
      <c r="BFC142" s="81"/>
      <c r="BFD142" s="81"/>
      <c r="BFE142" s="81"/>
      <c r="BFF142" s="81"/>
      <c r="BFG142" s="81"/>
      <c r="BFH142" s="81"/>
      <c r="BFI142" s="81"/>
      <c r="BFJ142" s="81"/>
      <c r="BFK142" s="81"/>
      <c r="BFL142" s="81"/>
      <c r="BFM142" s="81"/>
      <c r="BFN142" s="81"/>
      <c r="BFO142" s="81"/>
      <c r="BFP142" s="81"/>
      <c r="BFQ142" s="81"/>
      <c r="BFR142" s="81"/>
      <c r="BFS142" s="81"/>
      <c r="BFT142" s="81"/>
      <c r="BFU142" s="81"/>
      <c r="BFV142" s="81"/>
      <c r="BFW142" s="81"/>
      <c r="BFX142" s="81"/>
      <c r="BFY142" s="81"/>
      <c r="BFZ142" s="81"/>
      <c r="BGA142" s="81"/>
      <c r="BGB142" s="81"/>
      <c r="BGC142" s="81"/>
      <c r="BGD142" s="81"/>
      <c r="BGE142" s="81"/>
      <c r="BGF142" s="81"/>
      <c r="BGG142" s="81"/>
      <c r="BGH142" s="81"/>
      <c r="BGI142" s="81"/>
      <c r="BGJ142" s="81"/>
      <c r="BGK142" s="81"/>
      <c r="BGL142" s="81"/>
      <c r="BGM142" s="81"/>
      <c r="BGN142" s="81"/>
      <c r="BGO142" s="81"/>
      <c r="BGP142" s="81"/>
      <c r="BGQ142" s="81"/>
      <c r="BGR142" s="81"/>
      <c r="BGS142" s="81"/>
      <c r="BGT142" s="81"/>
      <c r="BGU142" s="81"/>
      <c r="BGV142" s="81"/>
      <c r="BGW142" s="81"/>
      <c r="BGX142" s="81"/>
      <c r="BGY142" s="81"/>
      <c r="BGZ142" s="81"/>
      <c r="BHA142" s="81"/>
      <c r="BHB142" s="81"/>
      <c r="BHC142" s="81"/>
      <c r="BHD142" s="81"/>
      <c r="BHE142" s="81"/>
      <c r="BHF142" s="81"/>
      <c r="BHG142" s="81"/>
      <c r="BHH142" s="81"/>
      <c r="BHI142" s="81"/>
      <c r="BHJ142" s="81"/>
      <c r="BHK142" s="81"/>
      <c r="BHL142" s="81"/>
      <c r="BHM142" s="81"/>
      <c r="BHN142" s="81"/>
      <c r="BHO142" s="81"/>
      <c r="BHP142" s="81"/>
      <c r="BHQ142" s="81"/>
      <c r="BHR142" s="81"/>
      <c r="BHS142" s="81"/>
      <c r="BHT142" s="81"/>
      <c r="BHU142" s="81"/>
      <c r="BHV142" s="81"/>
      <c r="BHW142" s="81"/>
      <c r="BHX142" s="81"/>
      <c r="BHY142" s="81"/>
      <c r="BHZ142" s="81"/>
      <c r="BIA142" s="81"/>
      <c r="BIB142" s="81"/>
      <c r="BIC142" s="81"/>
      <c r="BID142" s="81"/>
      <c r="BIE142" s="81"/>
      <c r="BIF142" s="81"/>
      <c r="BIG142" s="81"/>
      <c r="BIH142" s="81"/>
      <c r="BII142" s="81"/>
      <c r="BIJ142" s="81"/>
      <c r="BIK142" s="81"/>
      <c r="BIL142" s="81"/>
      <c r="BIM142" s="81"/>
      <c r="BIN142" s="81"/>
      <c r="BIO142" s="81"/>
      <c r="BIP142" s="81"/>
      <c r="BIQ142" s="81"/>
      <c r="BIR142" s="81"/>
      <c r="BIS142" s="81"/>
      <c r="BIT142" s="81"/>
      <c r="BIU142" s="81"/>
      <c r="BIV142" s="81"/>
      <c r="BIW142" s="81"/>
      <c r="BIX142" s="81"/>
      <c r="BIY142" s="81"/>
      <c r="BIZ142" s="81"/>
    </row>
    <row r="143" spans="1:1612" ht="37.5" customHeight="1">
      <c r="A143" s="115" t="s">
        <v>84</v>
      </c>
      <c r="B143" s="116"/>
      <c r="C143" s="110" t="s">
        <v>25</v>
      </c>
      <c r="D143" s="27">
        <v>2016</v>
      </c>
      <c r="E143" s="27">
        <v>2016</v>
      </c>
      <c r="F143" s="8">
        <v>2016</v>
      </c>
      <c r="G143" s="28">
        <f>SUM(H143:L143)</f>
        <v>103066.8507</v>
      </c>
      <c r="H143" s="28">
        <f>SUM(H146:H158)</f>
        <v>0</v>
      </c>
      <c r="I143" s="28">
        <v>93032.074999999997</v>
      </c>
      <c r="J143" s="28">
        <f>SUM(J146:J158)</f>
        <v>0</v>
      </c>
      <c r="K143" s="28">
        <v>10034.7757</v>
      </c>
      <c r="L143" s="28">
        <f>SUM(L146:L158)</f>
        <v>0</v>
      </c>
      <c r="N143" s="83"/>
    </row>
    <row r="144" spans="1:1612" s="37" customFormat="1" ht="33.75" customHeight="1">
      <c r="A144" s="117"/>
      <c r="B144" s="118"/>
      <c r="C144" s="112"/>
      <c r="D144" s="68">
        <v>2018</v>
      </c>
      <c r="E144" s="68">
        <v>2018</v>
      </c>
      <c r="F144" s="71">
        <v>2018</v>
      </c>
      <c r="G144" s="56">
        <f>G159</f>
        <v>23544.587</v>
      </c>
      <c r="H144" s="56">
        <f t="shared" ref="H144:L144" si="27">H159</f>
        <v>0</v>
      </c>
      <c r="I144" s="56">
        <f t="shared" si="27"/>
        <v>21634.587</v>
      </c>
      <c r="J144" s="56">
        <f t="shared" si="27"/>
        <v>0</v>
      </c>
      <c r="K144" s="56">
        <f t="shared" si="27"/>
        <v>1910</v>
      </c>
      <c r="L144" s="56">
        <f t="shared" si="27"/>
        <v>0</v>
      </c>
      <c r="M144" s="72"/>
      <c r="N144" s="83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2"/>
      <c r="EQ144" s="72"/>
      <c r="ER144" s="72"/>
      <c r="ES144" s="72"/>
      <c r="ET144" s="72"/>
      <c r="EU144" s="72"/>
      <c r="EV144" s="72"/>
      <c r="EW144" s="72"/>
      <c r="EX144" s="72"/>
      <c r="EY144" s="72"/>
      <c r="EZ144" s="72"/>
      <c r="FA144" s="72"/>
      <c r="FB144" s="72"/>
      <c r="FC144" s="72"/>
      <c r="FD144" s="72"/>
      <c r="FE144" s="72"/>
      <c r="FF144" s="72"/>
      <c r="FG144" s="72"/>
      <c r="FH144" s="72"/>
      <c r="FI144" s="72"/>
      <c r="FJ144" s="72"/>
      <c r="FK144" s="72"/>
      <c r="FL144" s="72"/>
      <c r="FM144" s="72"/>
      <c r="FN144" s="72"/>
      <c r="FO144" s="72"/>
      <c r="FP144" s="72"/>
      <c r="FQ144" s="72"/>
      <c r="FR144" s="72"/>
      <c r="FS144" s="72"/>
      <c r="FT144" s="72"/>
      <c r="FU144" s="72"/>
      <c r="FV144" s="72"/>
      <c r="FW144" s="72"/>
      <c r="FX144" s="72"/>
      <c r="FY144" s="72"/>
      <c r="FZ144" s="72"/>
      <c r="GA144" s="72"/>
      <c r="GB144" s="72"/>
      <c r="GC144" s="72"/>
      <c r="GD144" s="72"/>
      <c r="GE144" s="72"/>
      <c r="GF144" s="72"/>
      <c r="GG144" s="72"/>
      <c r="GH144" s="72"/>
      <c r="GI144" s="72"/>
      <c r="GJ144" s="72"/>
      <c r="GK144" s="72"/>
      <c r="GL144" s="72"/>
      <c r="GM144" s="72"/>
      <c r="GN144" s="72"/>
      <c r="GO144" s="72"/>
      <c r="GP144" s="72"/>
      <c r="GQ144" s="72"/>
      <c r="GR144" s="72"/>
      <c r="GS144" s="72"/>
      <c r="GT144" s="72"/>
      <c r="GU144" s="72"/>
      <c r="GV144" s="72"/>
      <c r="GW144" s="72"/>
      <c r="GX144" s="72"/>
      <c r="GY144" s="72"/>
      <c r="GZ144" s="72"/>
      <c r="HA144" s="72"/>
      <c r="HB144" s="72"/>
      <c r="HC144" s="72"/>
      <c r="HD144" s="72"/>
      <c r="HE144" s="72"/>
      <c r="HF144" s="72"/>
      <c r="HG144" s="72"/>
      <c r="HH144" s="72"/>
      <c r="HI144" s="72"/>
      <c r="HJ144" s="72"/>
      <c r="HK144" s="72"/>
      <c r="HL144" s="72"/>
      <c r="HM144" s="72"/>
      <c r="HN144" s="72"/>
      <c r="HO144" s="72"/>
      <c r="HP144" s="72"/>
      <c r="HQ144" s="72"/>
      <c r="HR144" s="72"/>
      <c r="HS144" s="72"/>
      <c r="HT144" s="72"/>
      <c r="HU144" s="72"/>
      <c r="HV144" s="72"/>
      <c r="HW144" s="72"/>
      <c r="HX144" s="72"/>
      <c r="HY144" s="72"/>
      <c r="HZ144" s="72"/>
      <c r="IA144" s="72"/>
      <c r="IB144" s="72"/>
      <c r="IC144" s="72"/>
      <c r="ID144" s="72"/>
      <c r="IE144" s="72"/>
      <c r="IF144" s="72"/>
      <c r="IG144" s="72"/>
      <c r="IH144" s="72"/>
      <c r="II144" s="72"/>
      <c r="IJ144" s="72"/>
      <c r="IK144" s="72"/>
      <c r="IL144" s="72"/>
      <c r="IM144" s="72"/>
      <c r="IN144" s="72"/>
      <c r="IO144" s="72"/>
      <c r="IP144" s="72"/>
      <c r="IQ144" s="72"/>
      <c r="IR144" s="72"/>
      <c r="IS144" s="72"/>
      <c r="IT144" s="72"/>
      <c r="IU144" s="72"/>
      <c r="IV144" s="72"/>
      <c r="IW144" s="72"/>
      <c r="IX144" s="72"/>
      <c r="IY144" s="72"/>
      <c r="IZ144" s="72"/>
      <c r="JA144" s="72"/>
      <c r="JB144" s="72"/>
      <c r="JC144" s="72"/>
      <c r="JD144" s="72"/>
      <c r="JE144" s="72"/>
      <c r="JF144" s="72"/>
      <c r="JG144" s="72"/>
      <c r="JH144" s="72"/>
      <c r="JI144" s="72"/>
      <c r="JJ144" s="72"/>
      <c r="JK144" s="72"/>
      <c r="JL144" s="72"/>
      <c r="JM144" s="72"/>
      <c r="JN144" s="72"/>
      <c r="JO144" s="72"/>
      <c r="JP144" s="72"/>
      <c r="JQ144" s="72"/>
      <c r="JR144" s="72"/>
      <c r="JS144" s="72"/>
      <c r="JT144" s="72"/>
      <c r="JU144" s="72"/>
      <c r="JV144" s="72"/>
      <c r="JW144" s="72"/>
      <c r="JX144" s="72"/>
      <c r="JY144" s="72"/>
      <c r="JZ144" s="72"/>
      <c r="KA144" s="72"/>
      <c r="KB144" s="72"/>
      <c r="KC144" s="72"/>
      <c r="KD144" s="72"/>
      <c r="KE144" s="72"/>
      <c r="KF144" s="72"/>
      <c r="KG144" s="72"/>
      <c r="KH144" s="72"/>
      <c r="KI144" s="72"/>
      <c r="KJ144" s="72"/>
      <c r="KK144" s="72"/>
      <c r="KL144" s="72"/>
      <c r="KM144" s="72"/>
      <c r="KN144" s="72"/>
      <c r="KO144" s="72"/>
      <c r="KP144" s="72"/>
      <c r="KQ144" s="72"/>
      <c r="KR144" s="72"/>
      <c r="KS144" s="72"/>
      <c r="KT144" s="72"/>
      <c r="KU144" s="72"/>
      <c r="KV144" s="72"/>
      <c r="KW144" s="72"/>
      <c r="KX144" s="72"/>
      <c r="KY144" s="72"/>
      <c r="KZ144" s="72"/>
      <c r="LA144" s="72"/>
      <c r="LB144" s="72"/>
      <c r="LC144" s="72"/>
      <c r="LD144" s="72"/>
      <c r="LE144" s="72"/>
      <c r="LF144" s="72"/>
      <c r="LG144" s="72"/>
      <c r="LH144" s="72"/>
      <c r="LI144" s="72"/>
      <c r="LJ144" s="72"/>
      <c r="LK144" s="72"/>
      <c r="LL144" s="72"/>
      <c r="LM144" s="72"/>
      <c r="LN144" s="72"/>
      <c r="LO144" s="72"/>
      <c r="LP144" s="72"/>
      <c r="LQ144" s="72"/>
      <c r="LR144" s="72"/>
      <c r="LS144" s="72"/>
      <c r="LT144" s="72"/>
      <c r="LU144" s="72"/>
      <c r="LV144" s="72"/>
      <c r="LW144" s="72"/>
      <c r="LX144" s="72"/>
      <c r="LY144" s="72"/>
      <c r="LZ144" s="72"/>
      <c r="MA144" s="72"/>
      <c r="MB144" s="72"/>
      <c r="MC144" s="72"/>
      <c r="MD144" s="72"/>
      <c r="ME144" s="72"/>
      <c r="MF144" s="72"/>
      <c r="MG144" s="72"/>
      <c r="MH144" s="72"/>
      <c r="MI144" s="72"/>
      <c r="MJ144" s="72"/>
      <c r="MK144" s="72"/>
      <c r="ML144" s="72"/>
      <c r="MM144" s="72"/>
      <c r="MN144" s="72"/>
      <c r="MO144" s="72"/>
      <c r="MP144" s="72"/>
      <c r="MQ144" s="72"/>
      <c r="MR144" s="72"/>
      <c r="MS144" s="72"/>
      <c r="MT144" s="72"/>
      <c r="MU144" s="72"/>
      <c r="MV144" s="72"/>
      <c r="MW144" s="72"/>
      <c r="MX144" s="72"/>
      <c r="MY144" s="72"/>
      <c r="MZ144" s="72"/>
      <c r="NA144" s="72"/>
      <c r="NB144" s="72"/>
      <c r="NC144" s="72"/>
      <c r="ND144" s="72"/>
      <c r="NE144" s="72"/>
      <c r="NF144" s="72"/>
      <c r="NG144" s="72"/>
      <c r="NH144" s="72"/>
      <c r="NI144" s="72"/>
      <c r="NJ144" s="72"/>
      <c r="NK144" s="72"/>
      <c r="NL144" s="72"/>
      <c r="NM144" s="72"/>
      <c r="NN144" s="72"/>
      <c r="NO144" s="72"/>
      <c r="NP144" s="72"/>
      <c r="NQ144" s="72"/>
      <c r="NR144" s="72"/>
      <c r="NS144" s="72"/>
      <c r="NT144" s="72"/>
      <c r="NU144" s="72"/>
      <c r="NV144" s="72"/>
      <c r="NW144" s="72"/>
      <c r="NX144" s="72"/>
      <c r="NY144" s="72"/>
      <c r="NZ144" s="72"/>
      <c r="OA144" s="72"/>
      <c r="OB144" s="72"/>
      <c r="OC144" s="72"/>
      <c r="OD144" s="72"/>
      <c r="OE144" s="72"/>
      <c r="OF144" s="72"/>
      <c r="OG144" s="72"/>
      <c r="OH144" s="72"/>
      <c r="OI144" s="72"/>
      <c r="OJ144" s="72"/>
      <c r="OK144" s="72"/>
      <c r="OL144" s="72"/>
      <c r="OM144" s="72"/>
      <c r="ON144" s="72"/>
      <c r="OO144" s="72"/>
      <c r="OP144" s="72"/>
      <c r="OQ144" s="72"/>
      <c r="OR144" s="72"/>
      <c r="OS144" s="72"/>
      <c r="OT144" s="72"/>
      <c r="OU144" s="72"/>
      <c r="OV144" s="72"/>
      <c r="OW144" s="72"/>
      <c r="OX144" s="72"/>
      <c r="OY144" s="72"/>
      <c r="OZ144" s="72"/>
      <c r="PA144" s="72"/>
      <c r="PB144" s="72"/>
      <c r="PC144" s="72"/>
      <c r="PD144" s="72"/>
      <c r="PE144" s="72"/>
      <c r="PF144" s="72"/>
      <c r="PG144" s="72"/>
      <c r="PH144" s="72"/>
      <c r="PI144" s="72"/>
      <c r="PJ144" s="72"/>
      <c r="PK144" s="72"/>
      <c r="PL144" s="72"/>
      <c r="PM144" s="72"/>
      <c r="PN144" s="72"/>
      <c r="PO144" s="72"/>
      <c r="PP144" s="72"/>
      <c r="PQ144" s="72"/>
      <c r="PR144" s="72"/>
      <c r="PS144" s="72"/>
      <c r="PT144" s="72"/>
      <c r="PU144" s="72"/>
      <c r="PV144" s="72"/>
      <c r="PW144" s="72"/>
      <c r="PX144" s="72"/>
      <c r="PY144" s="72"/>
      <c r="PZ144" s="72"/>
      <c r="QA144" s="72"/>
      <c r="QB144" s="72"/>
      <c r="QC144" s="72"/>
      <c r="QD144" s="72"/>
      <c r="QE144" s="72"/>
      <c r="QF144" s="72"/>
      <c r="QG144" s="72"/>
      <c r="QH144" s="72"/>
      <c r="QI144" s="72"/>
      <c r="QJ144" s="72"/>
      <c r="QK144" s="72"/>
      <c r="QL144" s="72"/>
      <c r="QM144" s="72"/>
      <c r="QN144" s="72"/>
      <c r="QO144" s="72"/>
      <c r="QP144" s="72"/>
      <c r="QQ144" s="72"/>
      <c r="QR144" s="72"/>
      <c r="QS144" s="72"/>
      <c r="QT144" s="72"/>
      <c r="QU144" s="72"/>
      <c r="QV144" s="72"/>
      <c r="QW144" s="72"/>
      <c r="QX144" s="72"/>
      <c r="QY144" s="72"/>
      <c r="QZ144" s="72"/>
      <c r="RA144" s="72"/>
      <c r="RB144" s="72"/>
      <c r="RC144" s="72"/>
      <c r="RD144" s="72"/>
      <c r="RE144" s="72"/>
      <c r="RF144" s="72"/>
      <c r="RG144" s="72"/>
      <c r="RH144" s="72"/>
      <c r="RI144" s="72"/>
      <c r="RJ144" s="72"/>
      <c r="RK144" s="72"/>
      <c r="RL144" s="72"/>
      <c r="RM144" s="72"/>
      <c r="RN144" s="72"/>
      <c r="RO144" s="72"/>
      <c r="RP144" s="72"/>
      <c r="RQ144" s="72"/>
      <c r="RR144" s="72"/>
      <c r="RS144" s="72"/>
      <c r="RT144" s="72"/>
      <c r="RU144" s="72"/>
      <c r="RV144" s="72"/>
      <c r="RW144" s="72"/>
      <c r="RX144" s="72"/>
      <c r="RY144" s="72"/>
      <c r="RZ144" s="72"/>
      <c r="SA144" s="72"/>
      <c r="SB144" s="72"/>
      <c r="SC144" s="72"/>
      <c r="SD144" s="72"/>
      <c r="SE144" s="72"/>
      <c r="SF144" s="72"/>
      <c r="SG144" s="72"/>
      <c r="SH144" s="72"/>
      <c r="SI144" s="72"/>
      <c r="SJ144" s="72"/>
      <c r="SK144" s="72"/>
      <c r="SL144" s="72"/>
      <c r="SM144" s="72"/>
      <c r="SN144" s="72"/>
      <c r="SO144" s="72"/>
      <c r="SP144" s="72"/>
      <c r="SQ144" s="72"/>
      <c r="SR144" s="72"/>
      <c r="SS144" s="72"/>
      <c r="ST144" s="72"/>
      <c r="SU144" s="72"/>
      <c r="SV144" s="72"/>
      <c r="SW144" s="72"/>
      <c r="SX144" s="72"/>
      <c r="SY144" s="72"/>
      <c r="SZ144" s="72"/>
      <c r="TA144" s="72"/>
      <c r="TB144" s="72"/>
      <c r="TC144" s="72"/>
      <c r="TD144" s="72"/>
      <c r="TE144" s="72"/>
      <c r="TF144" s="72"/>
      <c r="TG144" s="72"/>
      <c r="TH144" s="72"/>
      <c r="TI144" s="72"/>
      <c r="TJ144" s="72"/>
      <c r="TK144" s="72"/>
      <c r="TL144" s="72"/>
      <c r="TM144" s="72"/>
      <c r="TN144" s="72"/>
      <c r="TO144" s="72"/>
      <c r="TP144" s="72"/>
      <c r="TQ144" s="72"/>
      <c r="TR144" s="72"/>
      <c r="TS144" s="72"/>
      <c r="TT144" s="72"/>
      <c r="TU144" s="72"/>
      <c r="TV144" s="72"/>
      <c r="TW144" s="72"/>
      <c r="TX144" s="72"/>
      <c r="TY144" s="72"/>
      <c r="TZ144" s="72"/>
      <c r="UA144" s="72"/>
      <c r="UB144" s="72"/>
      <c r="UC144" s="72"/>
      <c r="UD144" s="72"/>
      <c r="UE144" s="72"/>
      <c r="UF144" s="72"/>
      <c r="UG144" s="72"/>
      <c r="UH144" s="72"/>
      <c r="UI144" s="72"/>
      <c r="UJ144" s="72"/>
      <c r="UK144" s="72"/>
      <c r="UL144" s="72"/>
      <c r="UM144" s="72"/>
      <c r="UN144" s="72"/>
      <c r="UO144" s="72"/>
      <c r="UP144" s="72"/>
      <c r="UQ144" s="72"/>
      <c r="UR144" s="72"/>
      <c r="US144" s="72"/>
      <c r="UT144" s="72"/>
      <c r="UU144" s="72"/>
      <c r="UV144" s="72"/>
      <c r="UW144" s="72"/>
      <c r="UX144" s="72"/>
      <c r="UY144" s="72"/>
      <c r="UZ144" s="72"/>
      <c r="VA144" s="72"/>
      <c r="VB144" s="72"/>
      <c r="VC144" s="72"/>
      <c r="VD144" s="72"/>
      <c r="VE144" s="72"/>
      <c r="VF144" s="72"/>
      <c r="VG144" s="72"/>
      <c r="VH144" s="72"/>
      <c r="VI144" s="72"/>
      <c r="VJ144" s="72"/>
      <c r="VK144" s="72"/>
      <c r="VL144" s="72"/>
      <c r="VM144" s="72"/>
      <c r="VN144" s="72"/>
      <c r="VO144" s="72"/>
      <c r="VP144" s="72"/>
      <c r="VQ144" s="72"/>
      <c r="VR144" s="72"/>
      <c r="VS144" s="72"/>
      <c r="VT144" s="72"/>
      <c r="VU144" s="72"/>
      <c r="VV144" s="72"/>
      <c r="VW144" s="72"/>
      <c r="VX144" s="72"/>
      <c r="VY144" s="72"/>
      <c r="VZ144" s="72"/>
      <c r="WA144" s="72"/>
      <c r="WB144" s="72"/>
      <c r="WC144" s="72"/>
      <c r="WD144" s="72"/>
      <c r="WE144" s="72"/>
      <c r="WF144" s="72"/>
      <c r="WG144" s="72"/>
      <c r="WH144" s="72"/>
      <c r="WI144" s="72"/>
      <c r="WJ144" s="72"/>
      <c r="WK144" s="72"/>
      <c r="WL144" s="72"/>
      <c r="WM144" s="72"/>
      <c r="WN144" s="72"/>
      <c r="WO144" s="72"/>
      <c r="WP144" s="72"/>
      <c r="WQ144" s="72"/>
      <c r="WR144" s="72"/>
      <c r="WS144" s="72"/>
      <c r="WT144" s="72"/>
      <c r="WU144" s="72"/>
      <c r="WV144" s="72"/>
      <c r="WW144" s="72"/>
      <c r="WX144" s="72"/>
      <c r="WY144" s="72"/>
      <c r="WZ144" s="72"/>
      <c r="XA144" s="72"/>
      <c r="XB144" s="72"/>
      <c r="XC144" s="72"/>
      <c r="XD144" s="72"/>
      <c r="XE144" s="72"/>
      <c r="XF144" s="72"/>
      <c r="XG144" s="72"/>
      <c r="XH144" s="72"/>
      <c r="XI144" s="72"/>
      <c r="XJ144" s="72"/>
      <c r="XK144" s="72"/>
      <c r="XL144" s="72"/>
      <c r="XM144" s="72"/>
      <c r="XN144" s="72"/>
      <c r="XO144" s="72"/>
      <c r="XP144" s="72"/>
      <c r="XQ144" s="72"/>
      <c r="XR144" s="72"/>
      <c r="XS144" s="72"/>
      <c r="XT144" s="72"/>
      <c r="XU144" s="72"/>
      <c r="XV144" s="72"/>
      <c r="XW144" s="72"/>
      <c r="XX144" s="72"/>
      <c r="XY144" s="72"/>
      <c r="XZ144" s="72"/>
      <c r="YA144" s="72"/>
      <c r="YB144" s="72"/>
      <c r="YC144" s="72"/>
      <c r="YD144" s="72"/>
      <c r="YE144" s="72"/>
      <c r="YF144" s="72"/>
      <c r="YG144" s="72"/>
      <c r="YH144" s="72"/>
      <c r="YI144" s="72"/>
      <c r="YJ144" s="72"/>
      <c r="YK144" s="72"/>
      <c r="YL144" s="72"/>
      <c r="YM144" s="72"/>
      <c r="YN144" s="72"/>
      <c r="YO144" s="72"/>
      <c r="YP144" s="72"/>
      <c r="YQ144" s="72"/>
      <c r="YR144" s="72"/>
      <c r="YS144" s="72"/>
      <c r="YT144" s="72"/>
      <c r="YU144" s="72"/>
      <c r="YV144" s="72"/>
      <c r="YW144" s="72"/>
      <c r="YX144" s="72"/>
      <c r="YY144" s="72"/>
      <c r="YZ144" s="72"/>
      <c r="ZA144" s="72"/>
      <c r="ZB144" s="72"/>
      <c r="ZC144" s="72"/>
      <c r="ZD144" s="72"/>
      <c r="ZE144" s="72"/>
      <c r="ZF144" s="72"/>
      <c r="ZG144" s="72"/>
      <c r="ZH144" s="72"/>
      <c r="ZI144" s="72"/>
      <c r="ZJ144" s="72"/>
      <c r="ZK144" s="72"/>
      <c r="ZL144" s="72"/>
      <c r="ZM144" s="72"/>
      <c r="ZN144" s="72"/>
      <c r="ZO144" s="72"/>
      <c r="ZP144" s="72"/>
      <c r="ZQ144" s="72"/>
      <c r="ZR144" s="72"/>
      <c r="ZS144" s="72"/>
      <c r="ZT144" s="72"/>
      <c r="ZU144" s="72"/>
      <c r="ZV144" s="72"/>
      <c r="ZW144" s="72"/>
      <c r="ZX144" s="72"/>
      <c r="ZY144" s="72"/>
      <c r="ZZ144" s="72"/>
      <c r="AAA144" s="72"/>
      <c r="AAB144" s="72"/>
      <c r="AAC144" s="72"/>
      <c r="AAD144" s="72"/>
      <c r="AAE144" s="72"/>
      <c r="AAF144" s="72"/>
      <c r="AAG144" s="72"/>
      <c r="AAH144" s="72"/>
      <c r="AAI144" s="72"/>
      <c r="AAJ144" s="72"/>
      <c r="AAK144" s="72"/>
      <c r="AAL144" s="72"/>
      <c r="AAM144" s="72"/>
      <c r="AAN144" s="72"/>
      <c r="AAO144" s="72"/>
      <c r="AAP144" s="72"/>
      <c r="AAQ144" s="72"/>
      <c r="AAR144" s="72"/>
      <c r="AAS144" s="72"/>
      <c r="AAT144" s="72"/>
      <c r="AAU144" s="72"/>
      <c r="AAV144" s="72"/>
      <c r="AAW144" s="72"/>
      <c r="AAX144" s="72"/>
      <c r="AAY144" s="72"/>
      <c r="AAZ144" s="72"/>
      <c r="ABA144" s="72"/>
      <c r="ABB144" s="72"/>
      <c r="ABC144" s="72"/>
      <c r="ABD144" s="72"/>
      <c r="ABE144" s="72"/>
      <c r="ABF144" s="72"/>
      <c r="ABG144" s="72"/>
      <c r="ABH144" s="72"/>
      <c r="ABI144" s="72"/>
      <c r="ABJ144" s="72"/>
      <c r="ABK144" s="72"/>
      <c r="ABL144" s="72"/>
      <c r="ABM144" s="72"/>
      <c r="ABN144" s="72"/>
      <c r="ABO144" s="72"/>
      <c r="ABP144" s="72"/>
      <c r="ABQ144" s="72"/>
      <c r="ABR144" s="72"/>
      <c r="ABS144" s="72"/>
      <c r="ABT144" s="72"/>
      <c r="ABU144" s="72"/>
      <c r="ABV144" s="72"/>
      <c r="ABW144" s="72"/>
      <c r="ABX144" s="72"/>
      <c r="ABY144" s="72"/>
      <c r="ABZ144" s="72"/>
      <c r="ACA144" s="72"/>
      <c r="ACB144" s="72"/>
      <c r="ACC144" s="72"/>
      <c r="ACD144" s="72"/>
      <c r="ACE144" s="72"/>
      <c r="ACF144" s="72"/>
      <c r="ACG144" s="72"/>
      <c r="ACH144" s="72"/>
      <c r="ACI144" s="72"/>
      <c r="ACJ144" s="72"/>
      <c r="ACK144" s="72"/>
      <c r="ACL144" s="72"/>
      <c r="ACM144" s="72"/>
      <c r="ACN144" s="72"/>
      <c r="ACO144" s="72"/>
      <c r="ACP144" s="72"/>
      <c r="ACQ144" s="72"/>
      <c r="ACR144" s="72"/>
      <c r="ACS144" s="72"/>
      <c r="ACT144" s="72"/>
      <c r="ACU144" s="72"/>
      <c r="ACV144" s="72"/>
      <c r="ACW144" s="72"/>
      <c r="ACX144" s="72"/>
      <c r="ACY144" s="72"/>
      <c r="ACZ144" s="72"/>
      <c r="ADA144" s="72"/>
      <c r="ADB144" s="72"/>
      <c r="ADC144" s="72"/>
      <c r="ADD144" s="72"/>
      <c r="ADE144" s="72"/>
      <c r="ADF144" s="72"/>
      <c r="ADG144" s="72"/>
      <c r="ADH144" s="72"/>
      <c r="ADI144" s="72"/>
      <c r="ADJ144" s="72"/>
      <c r="ADK144" s="72"/>
      <c r="ADL144" s="72"/>
      <c r="ADM144" s="72"/>
      <c r="ADN144" s="72"/>
      <c r="ADO144" s="72"/>
      <c r="ADP144" s="72"/>
      <c r="ADQ144" s="72"/>
      <c r="ADR144" s="72"/>
      <c r="ADS144" s="72"/>
      <c r="ADT144" s="72"/>
      <c r="ADU144" s="72"/>
      <c r="ADV144" s="72"/>
      <c r="ADW144" s="72"/>
      <c r="ADX144" s="72"/>
      <c r="ADY144" s="72"/>
      <c r="ADZ144" s="72"/>
      <c r="AEA144" s="72"/>
      <c r="AEB144" s="72"/>
      <c r="AEC144" s="72"/>
      <c r="AED144" s="72"/>
      <c r="AEE144" s="72"/>
      <c r="AEF144" s="72"/>
      <c r="AEG144" s="72"/>
      <c r="AEH144" s="72"/>
      <c r="AEI144" s="72"/>
      <c r="AEJ144" s="72"/>
      <c r="AEK144" s="72"/>
      <c r="AEL144" s="72"/>
      <c r="AEM144" s="72"/>
      <c r="AEN144" s="72"/>
      <c r="AEO144" s="72"/>
      <c r="AEP144" s="72"/>
      <c r="AEQ144" s="72"/>
      <c r="AER144" s="72"/>
      <c r="AES144" s="72"/>
      <c r="AET144" s="72"/>
      <c r="AEU144" s="72"/>
      <c r="AEV144" s="72"/>
      <c r="AEW144" s="72"/>
      <c r="AEX144" s="72"/>
      <c r="AEY144" s="72"/>
      <c r="AEZ144" s="72"/>
      <c r="AFA144" s="72"/>
      <c r="AFB144" s="72"/>
      <c r="AFC144" s="72"/>
      <c r="AFD144" s="72"/>
      <c r="AFE144" s="72"/>
      <c r="AFF144" s="72"/>
      <c r="AFG144" s="72"/>
      <c r="AFH144" s="72"/>
      <c r="AFI144" s="72"/>
      <c r="AFJ144" s="72"/>
      <c r="AFK144" s="72"/>
      <c r="AFL144" s="72"/>
      <c r="AFM144" s="72"/>
      <c r="AFN144" s="72"/>
      <c r="AFO144" s="72"/>
      <c r="AFP144" s="72"/>
      <c r="AFQ144" s="72"/>
      <c r="AFR144" s="72"/>
      <c r="AFS144" s="72"/>
      <c r="AFT144" s="72"/>
      <c r="AFU144" s="72"/>
      <c r="AFV144" s="72"/>
      <c r="AFW144" s="72"/>
      <c r="AFX144" s="72"/>
      <c r="AFY144" s="72"/>
      <c r="AFZ144" s="72"/>
      <c r="AGA144" s="72"/>
      <c r="AGB144" s="72"/>
      <c r="AGC144" s="72"/>
      <c r="AGD144" s="72"/>
      <c r="AGE144" s="72"/>
      <c r="AGF144" s="72"/>
      <c r="AGG144" s="72"/>
      <c r="AGH144" s="72"/>
      <c r="AGI144" s="72"/>
      <c r="AGJ144" s="72"/>
      <c r="AGK144" s="72"/>
      <c r="AGL144" s="72"/>
      <c r="AGM144" s="72"/>
      <c r="AGN144" s="72"/>
      <c r="AGO144" s="72"/>
      <c r="AGP144" s="72"/>
      <c r="AGQ144" s="72"/>
      <c r="AGR144" s="72"/>
      <c r="AGS144" s="72"/>
      <c r="AGT144" s="72"/>
      <c r="AGU144" s="72"/>
      <c r="AGV144" s="72"/>
      <c r="AGW144" s="72"/>
      <c r="AGX144" s="72"/>
      <c r="AGY144" s="72"/>
      <c r="AGZ144" s="72"/>
      <c r="AHA144" s="72"/>
      <c r="AHB144" s="72"/>
      <c r="AHC144" s="72"/>
      <c r="AHD144" s="72"/>
      <c r="AHE144" s="72"/>
      <c r="AHF144" s="72"/>
      <c r="AHG144" s="72"/>
      <c r="AHH144" s="72"/>
      <c r="AHI144" s="72"/>
      <c r="AHJ144" s="72"/>
      <c r="AHK144" s="72"/>
      <c r="AHL144" s="72"/>
      <c r="AHM144" s="72"/>
      <c r="AHN144" s="72"/>
      <c r="AHO144" s="72"/>
      <c r="AHP144" s="72"/>
      <c r="AHQ144" s="72"/>
      <c r="AHR144" s="72"/>
      <c r="AHS144" s="72"/>
      <c r="AHT144" s="72"/>
      <c r="AHU144" s="72"/>
      <c r="AHV144" s="72"/>
      <c r="AHW144" s="72"/>
      <c r="AHX144" s="72"/>
      <c r="AHY144" s="72"/>
      <c r="AHZ144" s="72"/>
      <c r="AIA144" s="72"/>
      <c r="AIB144" s="72"/>
      <c r="AIC144" s="72"/>
      <c r="AID144" s="72"/>
      <c r="AIE144" s="72"/>
      <c r="AIF144" s="72"/>
      <c r="AIG144" s="72"/>
      <c r="AIH144" s="72"/>
      <c r="AII144" s="72"/>
      <c r="AIJ144" s="72"/>
      <c r="AIK144" s="72"/>
      <c r="AIL144" s="72"/>
      <c r="AIM144" s="72"/>
      <c r="AIN144" s="72"/>
      <c r="AIO144" s="72"/>
      <c r="AIP144" s="72"/>
      <c r="AIQ144" s="72"/>
      <c r="AIR144" s="72"/>
      <c r="AIS144" s="72"/>
      <c r="AIT144" s="72"/>
      <c r="AIU144" s="72"/>
      <c r="AIV144" s="72"/>
      <c r="AIW144" s="72"/>
      <c r="AIX144" s="72"/>
      <c r="AIY144" s="72"/>
      <c r="AIZ144" s="72"/>
      <c r="AJA144" s="72"/>
      <c r="AJB144" s="72"/>
      <c r="AJC144" s="72"/>
      <c r="AJD144" s="72"/>
      <c r="AJE144" s="72"/>
      <c r="AJF144" s="72"/>
      <c r="AJG144" s="72"/>
      <c r="AJH144" s="72"/>
      <c r="AJI144" s="72"/>
      <c r="AJJ144" s="72"/>
      <c r="AJK144" s="72"/>
      <c r="AJL144" s="72"/>
      <c r="AJM144" s="72"/>
      <c r="AJN144" s="72"/>
      <c r="AJO144" s="72"/>
      <c r="AJP144" s="72"/>
      <c r="AJQ144" s="72"/>
      <c r="AJR144" s="72"/>
      <c r="AJS144" s="72"/>
      <c r="AJT144" s="72"/>
      <c r="AJU144" s="72"/>
      <c r="AJV144" s="72"/>
      <c r="AJW144" s="72"/>
      <c r="AJX144" s="72"/>
      <c r="AJY144" s="72"/>
      <c r="AJZ144" s="72"/>
      <c r="AKA144" s="72"/>
      <c r="AKB144" s="72"/>
      <c r="AKC144" s="72"/>
      <c r="AKD144" s="72"/>
      <c r="AKE144" s="72"/>
      <c r="AKF144" s="72"/>
      <c r="AKG144" s="72"/>
      <c r="AKH144" s="72"/>
      <c r="AKI144" s="72"/>
      <c r="AKJ144" s="72"/>
      <c r="AKK144" s="72"/>
      <c r="AKL144" s="72"/>
      <c r="AKM144" s="72"/>
      <c r="AKN144" s="72"/>
      <c r="AKO144" s="72"/>
      <c r="AKP144" s="72"/>
      <c r="AKQ144" s="72"/>
      <c r="AKR144" s="72"/>
      <c r="AKS144" s="72"/>
      <c r="AKT144" s="72"/>
      <c r="AKU144" s="72"/>
      <c r="AKV144" s="72"/>
      <c r="AKW144" s="72"/>
      <c r="AKX144" s="72"/>
      <c r="AKY144" s="72"/>
      <c r="AKZ144" s="72"/>
      <c r="ALA144" s="72"/>
      <c r="ALB144" s="72"/>
      <c r="ALC144" s="72"/>
      <c r="ALD144" s="72"/>
      <c r="ALE144" s="72"/>
      <c r="ALF144" s="72"/>
      <c r="ALG144" s="72"/>
      <c r="ALH144" s="72"/>
      <c r="ALI144" s="72"/>
      <c r="ALJ144" s="72"/>
      <c r="ALK144" s="72"/>
      <c r="ALL144" s="72"/>
      <c r="ALM144" s="72"/>
      <c r="ALN144" s="72"/>
      <c r="ALO144" s="72"/>
      <c r="ALP144" s="72"/>
      <c r="ALQ144" s="72"/>
      <c r="ALR144" s="72"/>
      <c r="ALS144" s="72"/>
      <c r="ALT144" s="72"/>
      <c r="ALU144" s="72"/>
      <c r="ALV144" s="72"/>
      <c r="ALW144" s="72"/>
      <c r="ALX144" s="72"/>
      <c r="ALY144" s="72"/>
      <c r="ALZ144" s="72"/>
      <c r="AMA144" s="72"/>
      <c r="AMB144" s="72"/>
      <c r="AMC144" s="72"/>
      <c r="AMD144" s="72"/>
      <c r="AME144" s="72"/>
      <c r="AMF144" s="72"/>
      <c r="AMG144" s="72"/>
      <c r="AMH144" s="72"/>
      <c r="AMI144" s="72"/>
      <c r="AMJ144" s="72"/>
      <c r="AMK144" s="72"/>
      <c r="AML144" s="72"/>
      <c r="AMM144" s="72"/>
      <c r="AMN144" s="72"/>
      <c r="AMO144" s="72"/>
      <c r="AMP144" s="72"/>
      <c r="AMQ144" s="72"/>
      <c r="AMR144" s="72"/>
      <c r="AMS144" s="72"/>
      <c r="AMT144" s="72"/>
      <c r="AMU144" s="72"/>
      <c r="AMV144" s="72"/>
      <c r="AMW144" s="72"/>
      <c r="AMX144" s="72"/>
      <c r="AMY144" s="72"/>
      <c r="AMZ144" s="72"/>
      <c r="ANA144" s="72"/>
      <c r="ANB144" s="72"/>
      <c r="ANC144" s="72"/>
      <c r="AND144" s="72"/>
      <c r="ANE144" s="72"/>
      <c r="ANF144" s="72"/>
      <c r="ANG144" s="72"/>
      <c r="ANH144" s="72"/>
      <c r="ANI144" s="72"/>
      <c r="ANJ144" s="72"/>
      <c r="ANK144" s="72"/>
      <c r="ANL144" s="72"/>
      <c r="ANM144" s="72"/>
      <c r="ANN144" s="72"/>
      <c r="ANO144" s="72"/>
      <c r="ANP144" s="72"/>
      <c r="ANQ144" s="72"/>
      <c r="ANR144" s="72"/>
      <c r="ANS144" s="72"/>
      <c r="ANT144" s="72"/>
      <c r="ANU144" s="72"/>
      <c r="ANV144" s="72"/>
      <c r="ANW144" s="72"/>
      <c r="ANX144" s="72"/>
      <c r="ANY144" s="72"/>
      <c r="ANZ144" s="72"/>
      <c r="AOA144" s="72"/>
      <c r="AOB144" s="72"/>
      <c r="AOC144" s="72"/>
      <c r="AOD144" s="72"/>
      <c r="AOE144" s="72"/>
      <c r="AOF144" s="72"/>
      <c r="AOG144" s="72"/>
      <c r="AOH144" s="72"/>
      <c r="AOI144" s="72"/>
      <c r="AOJ144" s="72"/>
      <c r="AOK144" s="72"/>
      <c r="AOL144" s="72"/>
      <c r="AOM144" s="72"/>
      <c r="AON144" s="72"/>
      <c r="AOO144" s="72"/>
      <c r="AOP144" s="72"/>
      <c r="AOQ144" s="72"/>
      <c r="AOR144" s="72"/>
      <c r="AOS144" s="72"/>
      <c r="AOT144" s="72"/>
      <c r="AOU144" s="72"/>
      <c r="AOV144" s="72"/>
      <c r="AOW144" s="72"/>
      <c r="AOX144" s="72"/>
      <c r="AOY144" s="72"/>
      <c r="AOZ144" s="72"/>
      <c r="APA144" s="72"/>
      <c r="APB144" s="72"/>
      <c r="APC144" s="72"/>
      <c r="APD144" s="72"/>
      <c r="APE144" s="72"/>
      <c r="APF144" s="72"/>
      <c r="APG144" s="72"/>
      <c r="APH144" s="72"/>
      <c r="API144" s="72"/>
      <c r="APJ144" s="72"/>
      <c r="APK144" s="72"/>
      <c r="APL144" s="72"/>
      <c r="APM144" s="72"/>
      <c r="APN144" s="72"/>
      <c r="APO144" s="72"/>
      <c r="APP144" s="72"/>
      <c r="APQ144" s="72"/>
      <c r="APR144" s="72"/>
      <c r="APS144" s="72"/>
      <c r="APT144" s="72"/>
      <c r="APU144" s="72"/>
      <c r="APV144" s="72"/>
      <c r="APW144" s="72"/>
      <c r="APX144" s="72"/>
      <c r="APY144" s="72"/>
      <c r="APZ144" s="72"/>
      <c r="AQA144" s="72"/>
      <c r="AQB144" s="72"/>
      <c r="AQC144" s="72"/>
      <c r="AQD144" s="72"/>
      <c r="AQE144" s="72"/>
      <c r="AQF144" s="72"/>
      <c r="AQG144" s="72"/>
      <c r="AQH144" s="72"/>
      <c r="AQI144" s="72"/>
      <c r="AQJ144" s="72"/>
      <c r="AQK144" s="72"/>
      <c r="AQL144" s="72"/>
      <c r="AQM144" s="72"/>
      <c r="AQN144" s="72"/>
      <c r="AQO144" s="72"/>
      <c r="AQP144" s="72"/>
      <c r="AQQ144" s="72"/>
      <c r="AQR144" s="72"/>
      <c r="AQS144" s="72"/>
      <c r="AQT144" s="72"/>
      <c r="AQU144" s="72"/>
      <c r="AQV144" s="72"/>
      <c r="AQW144" s="72"/>
      <c r="AQX144" s="72"/>
      <c r="AQY144" s="72"/>
      <c r="AQZ144" s="72"/>
      <c r="ARA144" s="72"/>
      <c r="ARB144" s="72"/>
      <c r="ARC144" s="72"/>
      <c r="ARD144" s="72"/>
      <c r="ARE144" s="72"/>
      <c r="ARF144" s="72"/>
      <c r="ARG144" s="72"/>
      <c r="ARH144" s="72"/>
      <c r="ARI144" s="72"/>
      <c r="ARJ144" s="72"/>
      <c r="ARK144" s="72"/>
      <c r="ARL144" s="72"/>
      <c r="ARM144" s="72"/>
      <c r="ARN144" s="72"/>
      <c r="ARO144" s="72"/>
      <c r="ARP144" s="72"/>
      <c r="ARQ144" s="72"/>
      <c r="ARR144" s="72"/>
      <c r="ARS144" s="72"/>
      <c r="ART144" s="72"/>
      <c r="ARU144" s="72"/>
      <c r="ARV144" s="72"/>
      <c r="ARW144" s="72"/>
      <c r="ARX144" s="72"/>
      <c r="ARY144" s="72"/>
      <c r="ARZ144" s="72"/>
      <c r="ASA144" s="72"/>
      <c r="ASB144" s="72"/>
      <c r="ASC144" s="72"/>
      <c r="ASD144" s="72"/>
      <c r="ASE144" s="72"/>
      <c r="ASF144" s="72"/>
      <c r="ASG144" s="72"/>
      <c r="ASH144" s="72"/>
      <c r="ASI144" s="72"/>
      <c r="ASJ144" s="72"/>
      <c r="ASK144" s="72"/>
      <c r="ASL144" s="72"/>
      <c r="ASM144" s="72"/>
      <c r="ASN144" s="72"/>
      <c r="ASO144" s="72"/>
      <c r="ASP144" s="72"/>
      <c r="ASQ144" s="72"/>
      <c r="ASR144" s="72"/>
      <c r="ASS144" s="72"/>
      <c r="AST144" s="72"/>
      <c r="ASU144" s="72"/>
      <c r="ASV144" s="72"/>
      <c r="ASW144" s="72"/>
      <c r="ASX144" s="72"/>
      <c r="ASY144" s="72"/>
      <c r="ASZ144" s="72"/>
      <c r="ATA144" s="72"/>
      <c r="ATB144" s="72"/>
      <c r="ATC144" s="72"/>
      <c r="ATD144" s="72"/>
      <c r="ATE144" s="72"/>
      <c r="ATF144" s="72"/>
      <c r="ATG144" s="72"/>
      <c r="ATH144" s="72"/>
      <c r="ATI144" s="72"/>
      <c r="ATJ144" s="72"/>
      <c r="ATK144" s="72"/>
      <c r="ATL144" s="72"/>
      <c r="ATM144" s="72"/>
      <c r="ATN144" s="72"/>
      <c r="ATO144" s="72"/>
      <c r="ATP144" s="72"/>
      <c r="ATQ144" s="72"/>
      <c r="ATR144" s="72"/>
      <c r="ATS144" s="72"/>
      <c r="ATT144" s="72"/>
      <c r="ATU144" s="72"/>
      <c r="ATV144" s="72"/>
      <c r="ATW144" s="72"/>
      <c r="ATX144" s="72"/>
      <c r="ATY144" s="72"/>
      <c r="ATZ144" s="72"/>
      <c r="AUA144" s="72"/>
      <c r="AUB144" s="72"/>
      <c r="AUC144" s="72"/>
      <c r="AUD144" s="72"/>
      <c r="AUE144" s="72"/>
      <c r="AUF144" s="72"/>
      <c r="AUG144" s="72"/>
      <c r="AUH144" s="72"/>
      <c r="AUI144" s="72"/>
      <c r="AUJ144" s="72"/>
      <c r="AUK144" s="72"/>
      <c r="AUL144" s="72"/>
      <c r="AUM144" s="72"/>
      <c r="AUN144" s="72"/>
      <c r="AUO144" s="72"/>
      <c r="AUP144" s="72"/>
      <c r="AUQ144" s="72"/>
      <c r="AUR144" s="72"/>
      <c r="AUS144" s="72"/>
      <c r="AUT144" s="72"/>
      <c r="AUU144" s="72"/>
      <c r="AUV144" s="72"/>
      <c r="AUW144" s="72"/>
      <c r="AUX144" s="72"/>
      <c r="AUY144" s="72"/>
      <c r="AUZ144" s="72"/>
      <c r="AVA144" s="72"/>
      <c r="AVB144" s="72"/>
      <c r="AVC144" s="72"/>
      <c r="AVD144" s="72"/>
      <c r="AVE144" s="72"/>
      <c r="AVF144" s="72"/>
      <c r="AVG144" s="72"/>
      <c r="AVH144" s="72"/>
      <c r="AVI144" s="72"/>
      <c r="AVJ144" s="72"/>
      <c r="AVK144" s="72"/>
      <c r="AVL144" s="72"/>
      <c r="AVM144" s="72"/>
      <c r="AVN144" s="72"/>
      <c r="AVO144" s="72"/>
      <c r="AVP144" s="72"/>
      <c r="AVQ144" s="72"/>
      <c r="AVR144" s="72"/>
      <c r="AVS144" s="72"/>
      <c r="AVT144" s="72"/>
      <c r="AVU144" s="72"/>
      <c r="AVV144" s="72"/>
      <c r="AVW144" s="72"/>
      <c r="AVX144" s="72"/>
      <c r="AVY144" s="72"/>
      <c r="AVZ144" s="72"/>
      <c r="AWA144" s="72"/>
      <c r="AWB144" s="72"/>
      <c r="AWC144" s="72"/>
      <c r="AWD144" s="72"/>
      <c r="AWE144" s="72"/>
      <c r="AWF144" s="72"/>
      <c r="AWG144" s="72"/>
      <c r="AWH144" s="72"/>
      <c r="AWI144" s="72"/>
      <c r="AWJ144" s="72"/>
      <c r="AWK144" s="72"/>
      <c r="AWL144" s="72"/>
      <c r="AWM144" s="72"/>
      <c r="AWN144" s="72"/>
      <c r="AWO144" s="72"/>
      <c r="AWP144" s="72"/>
      <c r="AWQ144" s="72"/>
      <c r="AWR144" s="72"/>
      <c r="AWS144" s="72"/>
      <c r="AWT144" s="72"/>
      <c r="AWU144" s="72"/>
      <c r="AWV144" s="72"/>
      <c r="AWW144" s="72"/>
      <c r="AWX144" s="72"/>
      <c r="AWY144" s="72"/>
      <c r="AWZ144" s="72"/>
      <c r="AXA144" s="72"/>
      <c r="AXB144" s="72"/>
      <c r="AXC144" s="72"/>
      <c r="AXD144" s="72"/>
      <c r="AXE144" s="72"/>
      <c r="AXF144" s="72"/>
      <c r="AXG144" s="72"/>
      <c r="AXH144" s="72"/>
      <c r="AXI144" s="72"/>
      <c r="AXJ144" s="72"/>
      <c r="AXK144" s="72"/>
      <c r="AXL144" s="72"/>
      <c r="AXM144" s="72"/>
      <c r="AXN144" s="72"/>
      <c r="AXO144" s="72"/>
      <c r="AXP144" s="72"/>
      <c r="AXQ144" s="72"/>
      <c r="AXR144" s="72"/>
      <c r="AXS144" s="72"/>
      <c r="AXT144" s="72"/>
      <c r="AXU144" s="72"/>
      <c r="AXV144" s="72"/>
      <c r="AXW144" s="72"/>
      <c r="AXX144" s="72"/>
      <c r="AXY144" s="72"/>
      <c r="AXZ144" s="72"/>
      <c r="AYA144" s="72"/>
      <c r="AYB144" s="72"/>
      <c r="AYC144" s="72"/>
      <c r="AYD144" s="72"/>
      <c r="AYE144" s="72"/>
      <c r="AYF144" s="72"/>
      <c r="AYG144" s="72"/>
      <c r="AYH144" s="72"/>
      <c r="AYI144" s="72"/>
      <c r="AYJ144" s="72"/>
      <c r="AYK144" s="72"/>
      <c r="AYL144" s="72"/>
      <c r="AYM144" s="72"/>
      <c r="AYN144" s="72"/>
      <c r="AYO144" s="72"/>
      <c r="AYP144" s="72"/>
      <c r="AYQ144" s="72"/>
      <c r="AYR144" s="72"/>
      <c r="AYS144" s="72"/>
      <c r="AYT144" s="72"/>
      <c r="AYU144" s="72"/>
      <c r="AYV144" s="72"/>
      <c r="AYW144" s="72"/>
      <c r="AYX144" s="72"/>
      <c r="AYY144" s="72"/>
      <c r="AYZ144" s="72"/>
      <c r="AZA144" s="72"/>
      <c r="AZB144" s="72"/>
      <c r="AZC144" s="72"/>
      <c r="AZD144" s="72"/>
      <c r="AZE144" s="72"/>
      <c r="AZF144" s="72"/>
      <c r="AZG144" s="72"/>
      <c r="AZH144" s="72"/>
      <c r="AZI144" s="72"/>
      <c r="AZJ144" s="72"/>
      <c r="AZK144" s="72"/>
      <c r="AZL144" s="72"/>
      <c r="AZM144" s="72"/>
      <c r="AZN144" s="72"/>
      <c r="AZO144" s="72"/>
      <c r="AZP144" s="72"/>
      <c r="AZQ144" s="72"/>
      <c r="AZR144" s="72"/>
      <c r="AZS144" s="72"/>
      <c r="AZT144" s="72"/>
      <c r="AZU144" s="72"/>
      <c r="AZV144" s="72"/>
      <c r="AZW144" s="72"/>
      <c r="AZX144" s="72"/>
      <c r="AZY144" s="72"/>
      <c r="AZZ144" s="72"/>
      <c r="BAA144" s="72"/>
      <c r="BAB144" s="72"/>
      <c r="BAC144" s="72"/>
      <c r="BAD144" s="72"/>
      <c r="BAE144" s="72"/>
      <c r="BAF144" s="72"/>
      <c r="BAG144" s="72"/>
      <c r="BAH144" s="72"/>
      <c r="BAI144" s="72"/>
      <c r="BAJ144" s="72"/>
      <c r="BAK144" s="72"/>
      <c r="BAL144" s="72"/>
      <c r="BAM144" s="72"/>
      <c r="BAN144" s="72"/>
      <c r="BAO144" s="72"/>
      <c r="BAP144" s="72"/>
      <c r="BAQ144" s="72"/>
      <c r="BAR144" s="72"/>
      <c r="BAS144" s="72"/>
      <c r="BAT144" s="72"/>
      <c r="BAU144" s="72"/>
      <c r="BAV144" s="72"/>
      <c r="BAW144" s="72"/>
      <c r="BAX144" s="72"/>
      <c r="BAY144" s="72"/>
      <c r="BAZ144" s="72"/>
      <c r="BBA144" s="72"/>
      <c r="BBB144" s="72"/>
      <c r="BBC144" s="72"/>
      <c r="BBD144" s="72"/>
      <c r="BBE144" s="72"/>
      <c r="BBF144" s="72"/>
      <c r="BBG144" s="72"/>
      <c r="BBH144" s="72"/>
      <c r="BBI144" s="72"/>
      <c r="BBJ144" s="72"/>
      <c r="BBK144" s="72"/>
      <c r="BBL144" s="72"/>
      <c r="BBM144" s="72"/>
      <c r="BBN144" s="72"/>
      <c r="BBO144" s="72"/>
      <c r="BBP144" s="72"/>
      <c r="BBQ144" s="72"/>
      <c r="BBR144" s="72"/>
      <c r="BBS144" s="72"/>
      <c r="BBT144" s="72"/>
      <c r="BBU144" s="72"/>
      <c r="BBV144" s="72"/>
      <c r="BBW144" s="72"/>
      <c r="BBX144" s="72"/>
      <c r="BBY144" s="72"/>
      <c r="BBZ144" s="72"/>
      <c r="BCA144" s="72"/>
      <c r="BCB144" s="72"/>
      <c r="BCC144" s="72"/>
      <c r="BCD144" s="72"/>
      <c r="BCE144" s="72"/>
      <c r="BCF144" s="72"/>
      <c r="BCG144" s="72"/>
      <c r="BCH144" s="72"/>
      <c r="BCI144" s="72"/>
      <c r="BCJ144" s="72"/>
      <c r="BCK144" s="72"/>
      <c r="BCL144" s="72"/>
      <c r="BCM144" s="72"/>
      <c r="BCN144" s="72"/>
      <c r="BCO144" s="72"/>
      <c r="BCP144" s="72"/>
      <c r="BCQ144" s="72"/>
      <c r="BCR144" s="72"/>
      <c r="BCS144" s="72"/>
      <c r="BCT144" s="72"/>
      <c r="BCU144" s="72"/>
      <c r="BCV144" s="72"/>
      <c r="BCW144" s="72"/>
      <c r="BCX144" s="72"/>
      <c r="BCY144" s="72"/>
      <c r="BCZ144" s="72"/>
      <c r="BDA144" s="72"/>
      <c r="BDB144" s="72"/>
      <c r="BDC144" s="72"/>
      <c r="BDD144" s="72"/>
      <c r="BDE144" s="72"/>
      <c r="BDF144" s="72"/>
      <c r="BDG144" s="72"/>
      <c r="BDH144" s="72"/>
      <c r="BDI144" s="72"/>
      <c r="BDJ144" s="72"/>
      <c r="BDK144" s="72"/>
      <c r="BDL144" s="72"/>
      <c r="BDM144" s="72"/>
      <c r="BDN144" s="72"/>
      <c r="BDO144" s="72"/>
      <c r="BDP144" s="72"/>
      <c r="BDQ144" s="72"/>
      <c r="BDR144" s="72"/>
      <c r="BDS144" s="72"/>
      <c r="BDT144" s="72"/>
      <c r="BDU144" s="72"/>
      <c r="BDV144" s="72"/>
      <c r="BDW144" s="72"/>
      <c r="BDX144" s="72"/>
      <c r="BDY144" s="72"/>
      <c r="BDZ144" s="72"/>
      <c r="BEA144" s="72"/>
      <c r="BEB144" s="72"/>
      <c r="BEC144" s="72"/>
      <c r="BED144" s="72"/>
      <c r="BEE144" s="72"/>
      <c r="BEF144" s="72"/>
      <c r="BEG144" s="72"/>
      <c r="BEH144" s="72"/>
      <c r="BEI144" s="72"/>
      <c r="BEJ144" s="72"/>
      <c r="BEK144" s="72"/>
      <c r="BEL144" s="72"/>
      <c r="BEM144" s="72"/>
      <c r="BEN144" s="72"/>
      <c r="BEO144" s="72"/>
      <c r="BEP144" s="72"/>
      <c r="BEQ144" s="72"/>
      <c r="BER144" s="72"/>
      <c r="BES144" s="72"/>
      <c r="BET144" s="72"/>
      <c r="BEU144" s="72"/>
      <c r="BEV144" s="72"/>
      <c r="BEW144" s="72"/>
      <c r="BEX144" s="72"/>
      <c r="BEY144" s="72"/>
      <c r="BEZ144" s="72"/>
      <c r="BFA144" s="72"/>
      <c r="BFB144" s="72"/>
      <c r="BFC144" s="72"/>
      <c r="BFD144" s="72"/>
      <c r="BFE144" s="72"/>
      <c r="BFF144" s="72"/>
      <c r="BFG144" s="72"/>
      <c r="BFH144" s="72"/>
      <c r="BFI144" s="72"/>
      <c r="BFJ144" s="72"/>
      <c r="BFK144" s="72"/>
      <c r="BFL144" s="72"/>
      <c r="BFM144" s="72"/>
      <c r="BFN144" s="72"/>
      <c r="BFO144" s="72"/>
      <c r="BFP144" s="72"/>
      <c r="BFQ144" s="72"/>
      <c r="BFR144" s="72"/>
      <c r="BFS144" s="72"/>
      <c r="BFT144" s="72"/>
      <c r="BFU144" s="72"/>
      <c r="BFV144" s="72"/>
      <c r="BFW144" s="72"/>
      <c r="BFX144" s="72"/>
      <c r="BFY144" s="72"/>
      <c r="BFZ144" s="72"/>
      <c r="BGA144" s="72"/>
      <c r="BGB144" s="72"/>
      <c r="BGC144" s="72"/>
      <c r="BGD144" s="72"/>
      <c r="BGE144" s="72"/>
      <c r="BGF144" s="72"/>
      <c r="BGG144" s="72"/>
      <c r="BGH144" s="72"/>
      <c r="BGI144" s="72"/>
      <c r="BGJ144" s="72"/>
      <c r="BGK144" s="72"/>
      <c r="BGL144" s="72"/>
      <c r="BGM144" s="72"/>
      <c r="BGN144" s="72"/>
      <c r="BGO144" s="72"/>
      <c r="BGP144" s="72"/>
      <c r="BGQ144" s="72"/>
      <c r="BGR144" s="72"/>
      <c r="BGS144" s="72"/>
      <c r="BGT144" s="72"/>
      <c r="BGU144" s="72"/>
      <c r="BGV144" s="72"/>
      <c r="BGW144" s="72"/>
      <c r="BGX144" s="72"/>
      <c r="BGY144" s="72"/>
      <c r="BGZ144" s="72"/>
      <c r="BHA144" s="72"/>
      <c r="BHB144" s="72"/>
      <c r="BHC144" s="72"/>
      <c r="BHD144" s="72"/>
      <c r="BHE144" s="72"/>
      <c r="BHF144" s="72"/>
      <c r="BHG144" s="72"/>
      <c r="BHH144" s="72"/>
      <c r="BHI144" s="72"/>
      <c r="BHJ144" s="72"/>
      <c r="BHK144" s="72"/>
      <c r="BHL144" s="72"/>
      <c r="BHM144" s="72"/>
      <c r="BHN144" s="72"/>
      <c r="BHO144" s="72"/>
      <c r="BHP144" s="72"/>
      <c r="BHQ144" s="72"/>
      <c r="BHR144" s="72"/>
      <c r="BHS144" s="72"/>
      <c r="BHT144" s="72"/>
      <c r="BHU144" s="72"/>
      <c r="BHV144" s="72"/>
      <c r="BHW144" s="72"/>
      <c r="BHX144" s="72"/>
      <c r="BHY144" s="72"/>
      <c r="BHZ144" s="72"/>
      <c r="BIA144" s="72"/>
      <c r="BIB144" s="72"/>
      <c r="BIC144" s="72"/>
      <c r="BID144" s="72"/>
      <c r="BIE144" s="72"/>
      <c r="BIF144" s="72"/>
      <c r="BIG144" s="72"/>
      <c r="BIH144" s="72"/>
      <c r="BII144" s="72"/>
      <c r="BIJ144" s="72"/>
      <c r="BIK144" s="72"/>
      <c r="BIL144" s="72"/>
      <c r="BIM144" s="72"/>
      <c r="BIN144" s="72"/>
      <c r="BIO144" s="72"/>
      <c r="BIP144" s="72"/>
      <c r="BIQ144" s="72"/>
      <c r="BIR144" s="72"/>
      <c r="BIS144" s="72"/>
      <c r="BIT144" s="72"/>
      <c r="BIU144" s="72"/>
      <c r="BIV144" s="72"/>
      <c r="BIW144" s="72"/>
      <c r="BIX144" s="72"/>
      <c r="BIY144" s="72"/>
      <c r="BIZ144" s="72"/>
    </row>
    <row r="145" spans="1:1612" ht="20.45" customHeight="1">
      <c r="A145" s="165" t="s">
        <v>80</v>
      </c>
      <c r="B145" s="165"/>
      <c r="C145" s="6"/>
      <c r="D145" s="4"/>
      <c r="E145" s="4"/>
      <c r="F145" s="6"/>
      <c r="G145" s="14"/>
      <c r="H145" s="14"/>
      <c r="I145" s="14"/>
      <c r="J145" s="14"/>
      <c r="K145" s="14"/>
      <c r="L145" s="51"/>
    </row>
    <row r="146" spans="1:1612" ht="52.9" customHeight="1">
      <c r="A146" s="109" t="s">
        <v>85</v>
      </c>
      <c r="B146" s="109"/>
      <c r="C146" s="110" t="s">
        <v>25</v>
      </c>
      <c r="D146" s="6">
        <v>2016</v>
      </c>
      <c r="E146" s="6">
        <v>2016</v>
      </c>
      <c r="F146" s="6">
        <v>2016</v>
      </c>
      <c r="G146" s="28">
        <f t="shared" ref="G146:G168" si="28">I146+K146</f>
        <v>7282.6865899999993</v>
      </c>
      <c r="H146" s="14">
        <v>0</v>
      </c>
      <c r="I146" s="14">
        <v>6554.4</v>
      </c>
      <c r="J146" s="14">
        <v>0</v>
      </c>
      <c r="K146" s="14">
        <v>728.28659000000005</v>
      </c>
      <c r="L146" s="14">
        <v>0</v>
      </c>
    </row>
    <row r="147" spans="1:1612" ht="54.2" customHeight="1">
      <c r="A147" s="109" t="s">
        <v>86</v>
      </c>
      <c r="B147" s="109"/>
      <c r="C147" s="111"/>
      <c r="D147" s="6">
        <v>2016</v>
      </c>
      <c r="E147" s="6">
        <v>2016</v>
      </c>
      <c r="F147" s="6">
        <v>2016</v>
      </c>
      <c r="G147" s="28">
        <f t="shared" si="28"/>
        <v>6037.4988099999991</v>
      </c>
      <c r="H147" s="14">
        <v>0</v>
      </c>
      <c r="I147" s="14">
        <v>5433.7479999999996</v>
      </c>
      <c r="J147" s="14">
        <v>0</v>
      </c>
      <c r="K147" s="14">
        <v>603.75081</v>
      </c>
      <c r="L147" s="14">
        <v>0</v>
      </c>
    </row>
    <row r="148" spans="1:1612" ht="67.150000000000006" customHeight="1">
      <c r="A148" s="109" t="s">
        <v>87</v>
      </c>
      <c r="B148" s="109"/>
      <c r="C148" s="111"/>
      <c r="D148" s="6">
        <v>2016</v>
      </c>
      <c r="E148" s="6">
        <v>2016</v>
      </c>
      <c r="F148" s="6">
        <v>2016</v>
      </c>
      <c r="G148" s="28">
        <f t="shared" si="28"/>
        <v>3539.5055400000001</v>
      </c>
      <c r="H148" s="14">
        <v>0</v>
      </c>
      <c r="I148" s="14">
        <v>3185.5</v>
      </c>
      <c r="J148" s="14">
        <v>0</v>
      </c>
      <c r="K148" s="14">
        <v>354.00554</v>
      </c>
      <c r="L148" s="14">
        <v>0</v>
      </c>
    </row>
    <row r="149" spans="1:1612" ht="67.150000000000006" customHeight="1">
      <c r="A149" s="109" t="s">
        <v>88</v>
      </c>
      <c r="B149" s="109"/>
      <c r="C149" s="111"/>
      <c r="D149" s="6">
        <v>2016</v>
      </c>
      <c r="E149" s="6">
        <v>2016</v>
      </c>
      <c r="F149" s="6">
        <v>2016</v>
      </c>
      <c r="G149" s="28">
        <f t="shared" si="28"/>
        <v>8228.2413899999992</v>
      </c>
      <c r="H149" s="14">
        <v>0</v>
      </c>
      <c r="I149" s="14">
        <v>7394.2209999999995</v>
      </c>
      <c r="J149" s="14">
        <v>0</v>
      </c>
      <c r="K149" s="14">
        <v>834.02039000000002</v>
      </c>
      <c r="L149" s="14">
        <v>0</v>
      </c>
    </row>
    <row r="150" spans="1:1612" ht="67.150000000000006" customHeight="1">
      <c r="A150" s="109" t="s">
        <v>89</v>
      </c>
      <c r="B150" s="109"/>
      <c r="C150" s="111"/>
      <c r="D150" s="6">
        <v>2016</v>
      </c>
      <c r="E150" s="6">
        <v>2016</v>
      </c>
      <c r="F150" s="6">
        <v>2016</v>
      </c>
      <c r="G150" s="28">
        <f t="shared" si="28"/>
        <v>4015.9035800000001</v>
      </c>
      <c r="H150" s="14">
        <v>0</v>
      </c>
      <c r="I150" s="14">
        <v>3614</v>
      </c>
      <c r="J150" s="14">
        <v>0</v>
      </c>
      <c r="K150" s="14">
        <v>401.90357999999998</v>
      </c>
      <c r="L150" s="14">
        <v>0</v>
      </c>
    </row>
    <row r="151" spans="1:1612" ht="67.150000000000006" customHeight="1">
      <c r="A151" s="109" t="s">
        <v>90</v>
      </c>
      <c r="B151" s="109"/>
      <c r="C151" s="111"/>
      <c r="D151" s="6">
        <v>2016</v>
      </c>
      <c r="E151" s="6">
        <v>2016</v>
      </c>
      <c r="F151" s="6">
        <v>2016</v>
      </c>
      <c r="G151" s="28">
        <f t="shared" si="28"/>
        <v>2823.6348800000001</v>
      </c>
      <c r="H151" s="14">
        <v>0</v>
      </c>
      <c r="I151" s="14">
        <v>2541.2710000000002</v>
      </c>
      <c r="J151" s="14">
        <v>0</v>
      </c>
      <c r="K151" s="14">
        <v>282.36387999999999</v>
      </c>
      <c r="L151" s="14">
        <v>0</v>
      </c>
    </row>
    <row r="152" spans="1:1612" ht="67.150000000000006" customHeight="1">
      <c r="A152" s="109" t="s">
        <v>91</v>
      </c>
      <c r="B152" s="109"/>
      <c r="C152" s="111"/>
      <c r="D152" s="6">
        <v>2016</v>
      </c>
      <c r="E152" s="6">
        <v>2016</v>
      </c>
      <c r="F152" s="6">
        <v>2016</v>
      </c>
      <c r="G152" s="28">
        <f t="shared" si="28"/>
        <v>21581.32115</v>
      </c>
      <c r="H152" s="14">
        <v>0</v>
      </c>
      <c r="I152" s="14">
        <v>19423.099999999999</v>
      </c>
      <c r="J152" s="14">
        <v>0</v>
      </c>
      <c r="K152" s="14">
        <v>2158.2211499999999</v>
      </c>
      <c r="L152" s="14">
        <v>0</v>
      </c>
    </row>
    <row r="153" spans="1:1612" ht="67.150000000000006" customHeight="1">
      <c r="A153" s="109" t="s">
        <v>92</v>
      </c>
      <c r="B153" s="109"/>
      <c r="C153" s="111"/>
      <c r="D153" s="6">
        <v>2016</v>
      </c>
      <c r="E153" s="6">
        <v>2016</v>
      </c>
      <c r="F153" s="6">
        <v>2016</v>
      </c>
      <c r="G153" s="28">
        <f t="shared" si="28"/>
        <v>11660.78808</v>
      </c>
      <c r="H153" s="14">
        <v>0</v>
      </c>
      <c r="I153" s="14">
        <v>10494.7</v>
      </c>
      <c r="J153" s="14">
        <v>0</v>
      </c>
      <c r="K153" s="14">
        <v>1166.08808</v>
      </c>
      <c r="L153" s="14">
        <v>0</v>
      </c>
    </row>
    <row r="154" spans="1:1612" ht="67.150000000000006" customHeight="1">
      <c r="A154" s="109" t="s">
        <v>93</v>
      </c>
      <c r="B154" s="109"/>
      <c r="C154" s="111"/>
      <c r="D154" s="6">
        <v>2016</v>
      </c>
      <c r="E154" s="6">
        <v>2016</v>
      </c>
      <c r="F154" s="6">
        <v>2016</v>
      </c>
      <c r="G154" s="28">
        <f t="shared" si="28"/>
        <v>5659.7530299999999</v>
      </c>
      <c r="H154" s="14">
        <v>0</v>
      </c>
      <c r="I154" s="14">
        <v>5093.7</v>
      </c>
      <c r="J154" s="14">
        <v>0</v>
      </c>
      <c r="K154" s="14">
        <v>566.05303000000004</v>
      </c>
      <c r="L154" s="14">
        <v>0</v>
      </c>
    </row>
    <row r="155" spans="1:1612" ht="93.2" customHeight="1">
      <c r="A155" s="109" t="s">
        <v>94</v>
      </c>
      <c r="B155" s="109"/>
      <c r="C155" s="111"/>
      <c r="D155" s="6">
        <v>2016</v>
      </c>
      <c r="E155" s="6">
        <v>2016</v>
      </c>
      <c r="F155" s="6">
        <v>2016</v>
      </c>
      <c r="G155" s="28">
        <f t="shared" si="28"/>
        <v>13303.733069999998</v>
      </c>
      <c r="H155" s="14">
        <v>0</v>
      </c>
      <c r="I155" s="14">
        <v>11973.3</v>
      </c>
      <c r="J155" s="14">
        <v>0</v>
      </c>
      <c r="K155" s="14">
        <v>1330.43307</v>
      </c>
      <c r="L155" s="14">
        <v>0</v>
      </c>
    </row>
    <row r="156" spans="1:1612" ht="67.150000000000006" customHeight="1">
      <c r="A156" s="109" t="s">
        <v>95</v>
      </c>
      <c r="B156" s="109"/>
      <c r="C156" s="111"/>
      <c r="D156" s="6">
        <v>2016</v>
      </c>
      <c r="E156" s="6">
        <v>2016</v>
      </c>
      <c r="F156" s="6">
        <v>2016</v>
      </c>
      <c r="G156" s="28">
        <f t="shared" si="28"/>
        <v>980.58443999999997</v>
      </c>
      <c r="H156" s="14">
        <v>0</v>
      </c>
      <c r="I156" s="14">
        <v>882</v>
      </c>
      <c r="J156" s="14">
        <v>0</v>
      </c>
      <c r="K156" s="14">
        <v>98.584440000000001</v>
      </c>
      <c r="L156" s="14">
        <v>0</v>
      </c>
    </row>
    <row r="157" spans="1:1612" ht="67.150000000000006" customHeight="1">
      <c r="A157" s="109" t="s">
        <v>96</v>
      </c>
      <c r="B157" s="109"/>
      <c r="C157" s="111"/>
      <c r="D157" s="6">
        <v>2016</v>
      </c>
      <c r="E157" s="6">
        <v>2016</v>
      </c>
      <c r="F157" s="6">
        <v>2016</v>
      </c>
      <c r="G157" s="28">
        <f t="shared" si="28"/>
        <v>4359.6223499999996</v>
      </c>
      <c r="H157" s="14">
        <v>0</v>
      </c>
      <c r="I157" s="14">
        <v>3923</v>
      </c>
      <c r="J157" s="14">
        <v>0</v>
      </c>
      <c r="K157" s="14">
        <v>436.62234999999998</v>
      </c>
      <c r="L157" s="14">
        <v>0</v>
      </c>
    </row>
    <row r="158" spans="1:1612" ht="67.150000000000006" customHeight="1">
      <c r="A158" s="109" t="s">
        <v>97</v>
      </c>
      <c r="B158" s="109"/>
      <c r="C158" s="111"/>
      <c r="D158" s="6">
        <v>2016</v>
      </c>
      <c r="E158" s="6">
        <v>2016</v>
      </c>
      <c r="F158" s="6">
        <v>2016</v>
      </c>
      <c r="G158" s="28">
        <f t="shared" si="28"/>
        <v>7919.9412999999995</v>
      </c>
      <c r="H158" s="14">
        <v>0</v>
      </c>
      <c r="I158" s="14">
        <v>7127.9</v>
      </c>
      <c r="J158" s="14">
        <v>0</v>
      </c>
      <c r="K158" s="14">
        <v>792.04129999999998</v>
      </c>
      <c r="L158" s="14">
        <v>0</v>
      </c>
    </row>
    <row r="159" spans="1:1612" s="37" customFormat="1" ht="66.75" customHeight="1">
      <c r="A159" s="109" t="s">
        <v>170</v>
      </c>
      <c r="B159" s="109"/>
      <c r="C159" s="112"/>
      <c r="D159" s="84">
        <v>2018</v>
      </c>
      <c r="E159" s="84">
        <v>2018</v>
      </c>
      <c r="F159" s="84">
        <v>2018</v>
      </c>
      <c r="G159" s="85">
        <f t="shared" ref="G159" si="29">I159+K159</f>
        <v>23544.587</v>
      </c>
      <c r="H159" s="86">
        <v>0</v>
      </c>
      <c r="I159" s="86">
        <v>21634.587</v>
      </c>
      <c r="J159" s="86">
        <v>0</v>
      </c>
      <c r="K159" s="86">
        <v>1910</v>
      </c>
      <c r="L159" s="86">
        <v>0</v>
      </c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  <c r="FS159" s="72"/>
      <c r="FT159" s="72"/>
      <c r="FU159" s="72"/>
      <c r="FV159" s="72"/>
      <c r="FW159" s="72"/>
      <c r="FX159" s="72"/>
      <c r="FY159" s="72"/>
      <c r="FZ159" s="72"/>
      <c r="GA159" s="72"/>
      <c r="GB159" s="72"/>
      <c r="GC159" s="72"/>
      <c r="GD159" s="72"/>
      <c r="GE159" s="72"/>
      <c r="GF159" s="72"/>
      <c r="GG159" s="72"/>
      <c r="GH159" s="72"/>
      <c r="GI159" s="72"/>
      <c r="GJ159" s="72"/>
      <c r="GK159" s="72"/>
      <c r="GL159" s="72"/>
      <c r="GM159" s="72"/>
      <c r="GN159" s="72"/>
      <c r="GO159" s="72"/>
      <c r="GP159" s="72"/>
      <c r="GQ159" s="72"/>
      <c r="GR159" s="72"/>
      <c r="GS159" s="72"/>
      <c r="GT159" s="72"/>
      <c r="GU159" s="72"/>
      <c r="GV159" s="72"/>
      <c r="GW159" s="72"/>
      <c r="GX159" s="72"/>
      <c r="GY159" s="72"/>
      <c r="GZ159" s="72"/>
      <c r="HA159" s="72"/>
      <c r="HB159" s="72"/>
      <c r="HC159" s="72"/>
      <c r="HD159" s="72"/>
      <c r="HE159" s="72"/>
      <c r="HF159" s="72"/>
      <c r="HG159" s="72"/>
      <c r="HH159" s="72"/>
      <c r="HI159" s="72"/>
      <c r="HJ159" s="72"/>
      <c r="HK159" s="72"/>
      <c r="HL159" s="72"/>
      <c r="HM159" s="72"/>
      <c r="HN159" s="72"/>
      <c r="HO159" s="72"/>
      <c r="HP159" s="72"/>
      <c r="HQ159" s="72"/>
      <c r="HR159" s="72"/>
      <c r="HS159" s="72"/>
      <c r="HT159" s="72"/>
      <c r="HU159" s="72"/>
      <c r="HV159" s="72"/>
      <c r="HW159" s="72"/>
      <c r="HX159" s="72"/>
      <c r="HY159" s="72"/>
      <c r="HZ159" s="72"/>
      <c r="IA159" s="72"/>
      <c r="IB159" s="72"/>
      <c r="IC159" s="72"/>
      <c r="ID159" s="72"/>
      <c r="IE159" s="72"/>
      <c r="IF159" s="72"/>
      <c r="IG159" s="72"/>
      <c r="IH159" s="72"/>
      <c r="II159" s="72"/>
      <c r="IJ159" s="72"/>
      <c r="IK159" s="72"/>
      <c r="IL159" s="72"/>
      <c r="IM159" s="72"/>
      <c r="IN159" s="72"/>
      <c r="IO159" s="72"/>
      <c r="IP159" s="72"/>
      <c r="IQ159" s="72"/>
      <c r="IR159" s="72"/>
      <c r="IS159" s="72"/>
      <c r="IT159" s="72"/>
      <c r="IU159" s="72"/>
      <c r="IV159" s="72"/>
      <c r="IW159" s="72"/>
      <c r="IX159" s="72"/>
      <c r="IY159" s="72"/>
      <c r="IZ159" s="72"/>
      <c r="JA159" s="72"/>
      <c r="JB159" s="72"/>
      <c r="JC159" s="72"/>
      <c r="JD159" s="72"/>
      <c r="JE159" s="72"/>
      <c r="JF159" s="72"/>
      <c r="JG159" s="72"/>
      <c r="JH159" s="72"/>
      <c r="JI159" s="72"/>
      <c r="JJ159" s="72"/>
      <c r="JK159" s="72"/>
      <c r="JL159" s="72"/>
      <c r="JM159" s="72"/>
      <c r="JN159" s="72"/>
      <c r="JO159" s="72"/>
      <c r="JP159" s="72"/>
      <c r="JQ159" s="72"/>
      <c r="JR159" s="72"/>
      <c r="JS159" s="72"/>
      <c r="JT159" s="72"/>
      <c r="JU159" s="72"/>
      <c r="JV159" s="72"/>
      <c r="JW159" s="72"/>
      <c r="JX159" s="72"/>
      <c r="JY159" s="72"/>
      <c r="JZ159" s="72"/>
      <c r="KA159" s="72"/>
      <c r="KB159" s="72"/>
      <c r="KC159" s="72"/>
      <c r="KD159" s="72"/>
      <c r="KE159" s="72"/>
      <c r="KF159" s="72"/>
      <c r="KG159" s="72"/>
      <c r="KH159" s="72"/>
      <c r="KI159" s="72"/>
      <c r="KJ159" s="72"/>
      <c r="KK159" s="72"/>
      <c r="KL159" s="72"/>
      <c r="KM159" s="72"/>
      <c r="KN159" s="72"/>
      <c r="KO159" s="72"/>
      <c r="KP159" s="72"/>
      <c r="KQ159" s="72"/>
      <c r="KR159" s="72"/>
      <c r="KS159" s="72"/>
      <c r="KT159" s="72"/>
      <c r="KU159" s="72"/>
      <c r="KV159" s="72"/>
      <c r="KW159" s="72"/>
      <c r="KX159" s="72"/>
      <c r="KY159" s="72"/>
      <c r="KZ159" s="72"/>
      <c r="LA159" s="72"/>
      <c r="LB159" s="72"/>
      <c r="LC159" s="72"/>
      <c r="LD159" s="72"/>
      <c r="LE159" s="72"/>
      <c r="LF159" s="72"/>
      <c r="LG159" s="72"/>
      <c r="LH159" s="72"/>
      <c r="LI159" s="72"/>
      <c r="LJ159" s="72"/>
      <c r="LK159" s="72"/>
      <c r="LL159" s="72"/>
      <c r="LM159" s="72"/>
      <c r="LN159" s="72"/>
      <c r="LO159" s="72"/>
      <c r="LP159" s="72"/>
      <c r="LQ159" s="72"/>
      <c r="LR159" s="72"/>
      <c r="LS159" s="72"/>
      <c r="LT159" s="72"/>
      <c r="LU159" s="72"/>
      <c r="LV159" s="72"/>
      <c r="LW159" s="72"/>
      <c r="LX159" s="72"/>
      <c r="LY159" s="72"/>
      <c r="LZ159" s="72"/>
      <c r="MA159" s="72"/>
      <c r="MB159" s="72"/>
      <c r="MC159" s="72"/>
      <c r="MD159" s="72"/>
      <c r="ME159" s="72"/>
      <c r="MF159" s="72"/>
      <c r="MG159" s="72"/>
      <c r="MH159" s="72"/>
      <c r="MI159" s="72"/>
      <c r="MJ159" s="72"/>
      <c r="MK159" s="72"/>
      <c r="ML159" s="72"/>
      <c r="MM159" s="72"/>
      <c r="MN159" s="72"/>
      <c r="MO159" s="72"/>
      <c r="MP159" s="72"/>
      <c r="MQ159" s="72"/>
      <c r="MR159" s="72"/>
      <c r="MS159" s="72"/>
      <c r="MT159" s="72"/>
      <c r="MU159" s="72"/>
      <c r="MV159" s="72"/>
      <c r="MW159" s="72"/>
      <c r="MX159" s="72"/>
      <c r="MY159" s="72"/>
      <c r="MZ159" s="72"/>
      <c r="NA159" s="72"/>
      <c r="NB159" s="72"/>
      <c r="NC159" s="72"/>
      <c r="ND159" s="72"/>
      <c r="NE159" s="72"/>
      <c r="NF159" s="72"/>
      <c r="NG159" s="72"/>
      <c r="NH159" s="72"/>
      <c r="NI159" s="72"/>
      <c r="NJ159" s="72"/>
      <c r="NK159" s="72"/>
      <c r="NL159" s="72"/>
      <c r="NM159" s="72"/>
      <c r="NN159" s="72"/>
      <c r="NO159" s="72"/>
      <c r="NP159" s="72"/>
      <c r="NQ159" s="72"/>
      <c r="NR159" s="72"/>
      <c r="NS159" s="72"/>
      <c r="NT159" s="72"/>
      <c r="NU159" s="72"/>
      <c r="NV159" s="72"/>
      <c r="NW159" s="72"/>
      <c r="NX159" s="72"/>
      <c r="NY159" s="72"/>
      <c r="NZ159" s="72"/>
      <c r="OA159" s="72"/>
      <c r="OB159" s="72"/>
      <c r="OC159" s="72"/>
      <c r="OD159" s="72"/>
      <c r="OE159" s="72"/>
      <c r="OF159" s="72"/>
      <c r="OG159" s="72"/>
      <c r="OH159" s="72"/>
      <c r="OI159" s="72"/>
      <c r="OJ159" s="72"/>
      <c r="OK159" s="72"/>
      <c r="OL159" s="72"/>
      <c r="OM159" s="72"/>
      <c r="ON159" s="72"/>
      <c r="OO159" s="72"/>
      <c r="OP159" s="72"/>
      <c r="OQ159" s="72"/>
      <c r="OR159" s="72"/>
      <c r="OS159" s="72"/>
      <c r="OT159" s="72"/>
      <c r="OU159" s="72"/>
      <c r="OV159" s="72"/>
      <c r="OW159" s="72"/>
      <c r="OX159" s="72"/>
      <c r="OY159" s="72"/>
      <c r="OZ159" s="72"/>
      <c r="PA159" s="72"/>
      <c r="PB159" s="72"/>
      <c r="PC159" s="72"/>
      <c r="PD159" s="72"/>
      <c r="PE159" s="72"/>
      <c r="PF159" s="72"/>
      <c r="PG159" s="72"/>
      <c r="PH159" s="72"/>
      <c r="PI159" s="72"/>
      <c r="PJ159" s="72"/>
      <c r="PK159" s="72"/>
      <c r="PL159" s="72"/>
      <c r="PM159" s="72"/>
      <c r="PN159" s="72"/>
      <c r="PO159" s="72"/>
      <c r="PP159" s="72"/>
      <c r="PQ159" s="72"/>
      <c r="PR159" s="72"/>
      <c r="PS159" s="72"/>
      <c r="PT159" s="72"/>
      <c r="PU159" s="72"/>
      <c r="PV159" s="72"/>
      <c r="PW159" s="72"/>
      <c r="PX159" s="72"/>
      <c r="PY159" s="72"/>
      <c r="PZ159" s="72"/>
      <c r="QA159" s="72"/>
      <c r="QB159" s="72"/>
      <c r="QC159" s="72"/>
      <c r="QD159" s="72"/>
      <c r="QE159" s="72"/>
      <c r="QF159" s="72"/>
      <c r="QG159" s="72"/>
      <c r="QH159" s="72"/>
      <c r="QI159" s="72"/>
      <c r="QJ159" s="72"/>
      <c r="QK159" s="72"/>
      <c r="QL159" s="72"/>
      <c r="QM159" s="72"/>
      <c r="QN159" s="72"/>
      <c r="QO159" s="72"/>
      <c r="QP159" s="72"/>
      <c r="QQ159" s="72"/>
      <c r="QR159" s="72"/>
      <c r="QS159" s="72"/>
      <c r="QT159" s="72"/>
      <c r="QU159" s="72"/>
      <c r="QV159" s="72"/>
      <c r="QW159" s="72"/>
      <c r="QX159" s="72"/>
      <c r="QY159" s="72"/>
      <c r="QZ159" s="72"/>
      <c r="RA159" s="72"/>
      <c r="RB159" s="72"/>
      <c r="RC159" s="72"/>
      <c r="RD159" s="72"/>
      <c r="RE159" s="72"/>
      <c r="RF159" s="72"/>
      <c r="RG159" s="72"/>
      <c r="RH159" s="72"/>
      <c r="RI159" s="72"/>
      <c r="RJ159" s="72"/>
      <c r="RK159" s="72"/>
      <c r="RL159" s="72"/>
      <c r="RM159" s="72"/>
      <c r="RN159" s="72"/>
      <c r="RO159" s="72"/>
      <c r="RP159" s="72"/>
      <c r="RQ159" s="72"/>
      <c r="RR159" s="72"/>
      <c r="RS159" s="72"/>
      <c r="RT159" s="72"/>
      <c r="RU159" s="72"/>
      <c r="RV159" s="72"/>
      <c r="RW159" s="72"/>
      <c r="RX159" s="72"/>
      <c r="RY159" s="72"/>
      <c r="RZ159" s="72"/>
      <c r="SA159" s="72"/>
      <c r="SB159" s="72"/>
      <c r="SC159" s="72"/>
      <c r="SD159" s="72"/>
      <c r="SE159" s="72"/>
      <c r="SF159" s="72"/>
      <c r="SG159" s="72"/>
      <c r="SH159" s="72"/>
      <c r="SI159" s="72"/>
      <c r="SJ159" s="72"/>
      <c r="SK159" s="72"/>
      <c r="SL159" s="72"/>
      <c r="SM159" s="72"/>
      <c r="SN159" s="72"/>
      <c r="SO159" s="72"/>
      <c r="SP159" s="72"/>
      <c r="SQ159" s="72"/>
      <c r="SR159" s="72"/>
      <c r="SS159" s="72"/>
      <c r="ST159" s="72"/>
      <c r="SU159" s="72"/>
      <c r="SV159" s="72"/>
      <c r="SW159" s="72"/>
      <c r="SX159" s="72"/>
      <c r="SY159" s="72"/>
      <c r="SZ159" s="72"/>
      <c r="TA159" s="72"/>
      <c r="TB159" s="72"/>
      <c r="TC159" s="72"/>
      <c r="TD159" s="72"/>
      <c r="TE159" s="72"/>
      <c r="TF159" s="72"/>
      <c r="TG159" s="72"/>
      <c r="TH159" s="72"/>
      <c r="TI159" s="72"/>
      <c r="TJ159" s="72"/>
      <c r="TK159" s="72"/>
      <c r="TL159" s="72"/>
      <c r="TM159" s="72"/>
      <c r="TN159" s="72"/>
      <c r="TO159" s="72"/>
      <c r="TP159" s="72"/>
      <c r="TQ159" s="72"/>
      <c r="TR159" s="72"/>
      <c r="TS159" s="72"/>
      <c r="TT159" s="72"/>
      <c r="TU159" s="72"/>
      <c r="TV159" s="72"/>
      <c r="TW159" s="72"/>
      <c r="TX159" s="72"/>
      <c r="TY159" s="72"/>
      <c r="TZ159" s="72"/>
      <c r="UA159" s="72"/>
      <c r="UB159" s="72"/>
      <c r="UC159" s="72"/>
      <c r="UD159" s="72"/>
      <c r="UE159" s="72"/>
      <c r="UF159" s="72"/>
      <c r="UG159" s="72"/>
      <c r="UH159" s="72"/>
      <c r="UI159" s="72"/>
      <c r="UJ159" s="72"/>
      <c r="UK159" s="72"/>
      <c r="UL159" s="72"/>
      <c r="UM159" s="72"/>
      <c r="UN159" s="72"/>
      <c r="UO159" s="72"/>
      <c r="UP159" s="72"/>
      <c r="UQ159" s="72"/>
      <c r="UR159" s="72"/>
      <c r="US159" s="72"/>
      <c r="UT159" s="72"/>
      <c r="UU159" s="72"/>
      <c r="UV159" s="72"/>
      <c r="UW159" s="72"/>
      <c r="UX159" s="72"/>
      <c r="UY159" s="72"/>
      <c r="UZ159" s="72"/>
      <c r="VA159" s="72"/>
      <c r="VB159" s="72"/>
      <c r="VC159" s="72"/>
      <c r="VD159" s="72"/>
      <c r="VE159" s="72"/>
      <c r="VF159" s="72"/>
      <c r="VG159" s="72"/>
      <c r="VH159" s="72"/>
      <c r="VI159" s="72"/>
      <c r="VJ159" s="72"/>
      <c r="VK159" s="72"/>
      <c r="VL159" s="72"/>
      <c r="VM159" s="72"/>
      <c r="VN159" s="72"/>
      <c r="VO159" s="72"/>
      <c r="VP159" s="72"/>
      <c r="VQ159" s="72"/>
      <c r="VR159" s="72"/>
      <c r="VS159" s="72"/>
      <c r="VT159" s="72"/>
      <c r="VU159" s="72"/>
      <c r="VV159" s="72"/>
      <c r="VW159" s="72"/>
      <c r="VX159" s="72"/>
      <c r="VY159" s="72"/>
      <c r="VZ159" s="72"/>
      <c r="WA159" s="72"/>
      <c r="WB159" s="72"/>
      <c r="WC159" s="72"/>
      <c r="WD159" s="72"/>
      <c r="WE159" s="72"/>
      <c r="WF159" s="72"/>
      <c r="WG159" s="72"/>
      <c r="WH159" s="72"/>
      <c r="WI159" s="72"/>
      <c r="WJ159" s="72"/>
      <c r="WK159" s="72"/>
      <c r="WL159" s="72"/>
      <c r="WM159" s="72"/>
      <c r="WN159" s="72"/>
      <c r="WO159" s="72"/>
      <c r="WP159" s="72"/>
      <c r="WQ159" s="72"/>
      <c r="WR159" s="72"/>
      <c r="WS159" s="72"/>
      <c r="WT159" s="72"/>
      <c r="WU159" s="72"/>
      <c r="WV159" s="72"/>
      <c r="WW159" s="72"/>
      <c r="WX159" s="72"/>
      <c r="WY159" s="72"/>
      <c r="WZ159" s="72"/>
      <c r="XA159" s="72"/>
      <c r="XB159" s="72"/>
      <c r="XC159" s="72"/>
      <c r="XD159" s="72"/>
      <c r="XE159" s="72"/>
      <c r="XF159" s="72"/>
      <c r="XG159" s="72"/>
      <c r="XH159" s="72"/>
      <c r="XI159" s="72"/>
      <c r="XJ159" s="72"/>
      <c r="XK159" s="72"/>
      <c r="XL159" s="72"/>
      <c r="XM159" s="72"/>
      <c r="XN159" s="72"/>
      <c r="XO159" s="72"/>
      <c r="XP159" s="72"/>
      <c r="XQ159" s="72"/>
      <c r="XR159" s="72"/>
      <c r="XS159" s="72"/>
      <c r="XT159" s="72"/>
      <c r="XU159" s="72"/>
      <c r="XV159" s="72"/>
      <c r="XW159" s="72"/>
      <c r="XX159" s="72"/>
      <c r="XY159" s="72"/>
      <c r="XZ159" s="72"/>
      <c r="YA159" s="72"/>
      <c r="YB159" s="72"/>
      <c r="YC159" s="72"/>
      <c r="YD159" s="72"/>
      <c r="YE159" s="72"/>
      <c r="YF159" s="72"/>
      <c r="YG159" s="72"/>
      <c r="YH159" s="72"/>
      <c r="YI159" s="72"/>
      <c r="YJ159" s="72"/>
      <c r="YK159" s="72"/>
      <c r="YL159" s="72"/>
      <c r="YM159" s="72"/>
      <c r="YN159" s="72"/>
      <c r="YO159" s="72"/>
      <c r="YP159" s="72"/>
      <c r="YQ159" s="72"/>
      <c r="YR159" s="72"/>
      <c r="YS159" s="72"/>
      <c r="YT159" s="72"/>
      <c r="YU159" s="72"/>
      <c r="YV159" s="72"/>
      <c r="YW159" s="72"/>
      <c r="YX159" s="72"/>
      <c r="YY159" s="72"/>
      <c r="YZ159" s="72"/>
      <c r="ZA159" s="72"/>
      <c r="ZB159" s="72"/>
      <c r="ZC159" s="72"/>
      <c r="ZD159" s="72"/>
      <c r="ZE159" s="72"/>
      <c r="ZF159" s="72"/>
      <c r="ZG159" s="72"/>
      <c r="ZH159" s="72"/>
      <c r="ZI159" s="72"/>
      <c r="ZJ159" s="72"/>
      <c r="ZK159" s="72"/>
      <c r="ZL159" s="72"/>
      <c r="ZM159" s="72"/>
      <c r="ZN159" s="72"/>
      <c r="ZO159" s="72"/>
      <c r="ZP159" s="72"/>
      <c r="ZQ159" s="72"/>
      <c r="ZR159" s="72"/>
      <c r="ZS159" s="72"/>
      <c r="ZT159" s="72"/>
      <c r="ZU159" s="72"/>
      <c r="ZV159" s="72"/>
      <c r="ZW159" s="72"/>
      <c r="ZX159" s="72"/>
      <c r="ZY159" s="72"/>
      <c r="ZZ159" s="72"/>
      <c r="AAA159" s="72"/>
      <c r="AAB159" s="72"/>
      <c r="AAC159" s="72"/>
      <c r="AAD159" s="72"/>
      <c r="AAE159" s="72"/>
      <c r="AAF159" s="72"/>
      <c r="AAG159" s="72"/>
      <c r="AAH159" s="72"/>
      <c r="AAI159" s="72"/>
      <c r="AAJ159" s="72"/>
      <c r="AAK159" s="72"/>
      <c r="AAL159" s="72"/>
      <c r="AAM159" s="72"/>
      <c r="AAN159" s="72"/>
      <c r="AAO159" s="72"/>
      <c r="AAP159" s="72"/>
      <c r="AAQ159" s="72"/>
      <c r="AAR159" s="72"/>
      <c r="AAS159" s="72"/>
      <c r="AAT159" s="72"/>
      <c r="AAU159" s="72"/>
      <c r="AAV159" s="72"/>
      <c r="AAW159" s="72"/>
      <c r="AAX159" s="72"/>
      <c r="AAY159" s="72"/>
      <c r="AAZ159" s="72"/>
      <c r="ABA159" s="72"/>
      <c r="ABB159" s="72"/>
      <c r="ABC159" s="72"/>
      <c r="ABD159" s="72"/>
      <c r="ABE159" s="72"/>
      <c r="ABF159" s="72"/>
      <c r="ABG159" s="72"/>
      <c r="ABH159" s="72"/>
      <c r="ABI159" s="72"/>
      <c r="ABJ159" s="72"/>
      <c r="ABK159" s="72"/>
      <c r="ABL159" s="72"/>
      <c r="ABM159" s="72"/>
      <c r="ABN159" s="72"/>
      <c r="ABO159" s="72"/>
      <c r="ABP159" s="72"/>
      <c r="ABQ159" s="72"/>
      <c r="ABR159" s="72"/>
      <c r="ABS159" s="72"/>
      <c r="ABT159" s="72"/>
      <c r="ABU159" s="72"/>
      <c r="ABV159" s="72"/>
      <c r="ABW159" s="72"/>
      <c r="ABX159" s="72"/>
      <c r="ABY159" s="72"/>
      <c r="ABZ159" s="72"/>
      <c r="ACA159" s="72"/>
      <c r="ACB159" s="72"/>
      <c r="ACC159" s="72"/>
      <c r="ACD159" s="72"/>
      <c r="ACE159" s="72"/>
      <c r="ACF159" s="72"/>
      <c r="ACG159" s="72"/>
      <c r="ACH159" s="72"/>
      <c r="ACI159" s="72"/>
      <c r="ACJ159" s="72"/>
      <c r="ACK159" s="72"/>
      <c r="ACL159" s="72"/>
      <c r="ACM159" s="72"/>
      <c r="ACN159" s="72"/>
      <c r="ACO159" s="72"/>
      <c r="ACP159" s="72"/>
      <c r="ACQ159" s="72"/>
      <c r="ACR159" s="72"/>
      <c r="ACS159" s="72"/>
      <c r="ACT159" s="72"/>
      <c r="ACU159" s="72"/>
      <c r="ACV159" s="72"/>
      <c r="ACW159" s="72"/>
      <c r="ACX159" s="72"/>
      <c r="ACY159" s="72"/>
      <c r="ACZ159" s="72"/>
      <c r="ADA159" s="72"/>
      <c r="ADB159" s="72"/>
      <c r="ADC159" s="72"/>
      <c r="ADD159" s="72"/>
      <c r="ADE159" s="72"/>
      <c r="ADF159" s="72"/>
      <c r="ADG159" s="72"/>
      <c r="ADH159" s="72"/>
      <c r="ADI159" s="72"/>
      <c r="ADJ159" s="72"/>
      <c r="ADK159" s="72"/>
      <c r="ADL159" s="72"/>
      <c r="ADM159" s="72"/>
      <c r="ADN159" s="72"/>
      <c r="ADO159" s="72"/>
      <c r="ADP159" s="72"/>
      <c r="ADQ159" s="72"/>
      <c r="ADR159" s="72"/>
      <c r="ADS159" s="72"/>
      <c r="ADT159" s="72"/>
      <c r="ADU159" s="72"/>
      <c r="ADV159" s="72"/>
      <c r="ADW159" s="72"/>
      <c r="ADX159" s="72"/>
      <c r="ADY159" s="72"/>
      <c r="ADZ159" s="72"/>
      <c r="AEA159" s="72"/>
      <c r="AEB159" s="72"/>
      <c r="AEC159" s="72"/>
      <c r="AED159" s="72"/>
      <c r="AEE159" s="72"/>
      <c r="AEF159" s="72"/>
      <c r="AEG159" s="72"/>
      <c r="AEH159" s="72"/>
      <c r="AEI159" s="72"/>
      <c r="AEJ159" s="72"/>
      <c r="AEK159" s="72"/>
      <c r="AEL159" s="72"/>
      <c r="AEM159" s="72"/>
      <c r="AEN159" s="72"/>
      <c r="AEO159" s="72"/>
      <c r="AEP159" s="72"/>
      <c r="AEQ159" s="72"/>
      <c r="AER159" s="72"/>
      <c r="AES159" s="72"/>
      <c r="AET159" s="72"/>
      <c r="AEU159" s="72"/>
      <c r="AEV159" s="72"/>
      <c r="AEW159" s="72"/>
      <c r="AEX159" s="72"/>
      <c r="AEY159" s="72"/>
      <c r="AEZ159" s="72"/>
      <c r="AFA159" s="72"/>
      <c r="AFB159" s="72"/>
      <c r="AFC159" s="72"/>
      <c r="AFD159" s="72"/>
      <c r="AFE159" s="72"/>
      <c r="AFF159" s="72"/>
      <c r="AFG159" s="72"/>
      <c r="AFH159" s="72"/>
      <c r="AFI159" s="72"/>
      <c r="AFJ159" s="72"/>
      <c r="AFK159" s="72"/>
      <c r="AFL159" s="72"/>
      <c r="AFM159" s="72"/>
      <c r="AFN159" s="72"/>
      <c r="AFO159" s="72"/>
      <c r="AFP159" s="72"/>
      <c r="AFQ159" s="72"/>
      <c r="AFR159" s="72"/>
      <c r="AFS159" s="72"/>
      <c r="AFT159" s="72"/>
      <c r="AFU159" s="72"/>
      <c r="AFV159" s="72"/>
      <c r="AFW159" s="72"/>
      <c r="AFX159" s="72"/>
      <c r="AFY159" s="72"/>
      <c r="AFZ159" s="72"/>
      <c r="AGA159" s="72"/>
      <c r="AGB159" s="72"/>
      <c r="AGC159" s="72"/>
      <c r="AGD159" s="72"/>
      <c r="AGE159" s="72"/>
      <c r="AGF159" s="72"/>
      <c r="AGG159" s="72"/>
      <c r="AGH159" s="72"/>
      <c r="AGI159" s="72"/>
      <c r="AGJ159" s="72"/>
      <c r="AGK159" s="72"/>
      <c r="AGL159" s="72"/>
      <c r="AGM159" s="72"/>
      <c r="AGN159" s="72"/>
      <c r="AGO159" s="72"/>
      <c r="AGP159" s="72"/>
      <c r="AGQ159" s="72"/>
      <c r="AGR159" s="72"/>
      <c r="AGS159" s="72"/>
      <c r="AGT159" s="72"/>
      <c r="AGU159" s="72"/>
      <c r="AGV159" s="72"/>
      <c r="AGW159" s="72"/>
      <c r="AGX159" s="72"/>
      <c r="AGY159" s="72"/>
      <c r="AGZ159" s="72"/>
      <c r="AHA159" s="72"/>
      <c r="AHB159" s="72"/>
      <c r="AHC159" s="72"/>
      <c r="AHD159" s="72"/>
      <c r="AHE159" s="72"/>
      <c r="AHF159" s="72"/>
      <c r="AHG159" s="72"/>
      <c r="AHH159" s="72"/>
      <c r="AHI159" s="72"/>
      <c r="AHJ159" s="72"/>
      <c r="AHK159" s="72"/>
      <c r="AHL159" s="72"/>
      <c r="AHM159" s="72"/>
      <c r="AHN159" s="72"/>
      <c r="AHO159" s="72"/>
      <c r="AHP159" s="72"/>
      <c r="AHQ159" s="72"/>
      <c r="AHR159" s="72"/>
      <c r="AHS159" s="72"/>
      <c r="AHT159" s="72"/>
      <c r="AHU159" s="72"/>
      <c r="AHV159" s="72"/>
      <c r="AHW159" s="72"/>
      <c r="AHX159" s="72"/>
      <c r="AHY159" s="72"/>
      <c r="AHZ159" s="72"/>
      <c r="AIA159" s="72"/>
      <c r="AIB159" s="72"/>
      <c r="AIC159" s="72"/>
      <c r="AID159" s="72"/>
      <c r="AIE159" s="72"/>
      <c r="AIF159" s="72"/>
      <c r="AIG159" s="72"/>
      <c r="AIH159" s="72"/>
      <c r="AII159" s="72"/>
      <c r="AIJ159" s="72"/>
      <c r="AIK159" s="72"/>
      <c r="AIL159" s="72"/>
      <c r="AIM159" s="72"/>
      <c r="AIN159" s="72"/>
      <c r="AIO159" s="72"/>
      <c r="AIP159" s="72"/>
      <c r="AIQ159" s="72"/>
      <c r="AIR159" s="72"/>
      <c r="AIS159" s="72"/>
      <c r="AIT159" s="72"/>
      <c r="AIU159" s="72"/>
      <c r="AIV159" s="72"/>
      <c r="AIW159" s="72"/>
      <c r="AIX159" s="72"/>
      <c r="AIY159" s="72"/>
      <c r="AIZ159" s="72"/>
      <c r="AJA159" s="72"/>
      <c r="AJB159" s="72"/>
      <c r="AJC159" s="72"/>
      <c r="AJD159" s="72"/>
      <c r="AJE159" s="72"/>
      <c r="AJF159" s="72"/>
      <c r="AJG159" s="72"/>
      <c r="AJH159" s="72"/>
      <c r="AJI159" s="72"/>
      <c r="AJJ159" s="72"/>
      <c r="AJK159" s="72"/>
      <c r="AJL159" s="72"/>
      <c r="AJM159" s="72"/>
      <c r="AJN159" s="72"/>
      <c r="AJO159" s="72"/>
      <c r="AJP159" s="72"/>
      <c r="AJQ159" s="72"/>
      <c r="AJR159" s="72"/>
      <c r="AJS159" s="72"/>
      <c r="AJT159" s="72"/>
      <c r="AJU159" s="72"/>
      <c r="AJV159" s="72"/>
      <c r="AJW159" s="72"/>
      <c r="AJX159" s="72"/>
      <c r="AJY159" s="72"/>
      <c r="AJZ159" s="72"/>
      <c r="AKA159" s="72"/>
      <c r="AKB159" s="72"/>
      <c r="AKC159" s="72"/>
      <c r="AKD159" s="72"/>
      <c r="AKE159" s="72"/>
      <c r="AKF159" s="72"/>
      <c r="AKG159" s="72"/>
      <c r="AKH159" s="72"/>
      <c r="AKI159" s="72"/>
      <c r="AKJ159" s="72"/>
      <c r="AKK159" s="72"/>
      <c r="AKL159" s="72"/>
      <c r="AKM159" s="72"/>
      <c r="AKN159" s="72"/>
      <c r="AKO159" s="72"/>
      <c r="AKP159" s="72"/>
      <c r="AKQ159" s="72"/>
      <c r="AKR159" s="72"/>
      <c r="AKS159" s="72"/>
      <c r="AKT159" s="72"/>
      <c r="AKU159" s="72"/>
      <c r="AKV159" s="72"/>
      <c r="AKW159" s="72"/>
      <c r="AKX159" s="72"/>
      <c r="AKY159" s="72"/>
      <c r="AKZ159" s="72"/>
      <c r="ALA159" s="72"/>
      <c r="ALB159" s="72"/>
      <c r="ALC159" s="72"/>
      <c r="ALD159" s="72"/>
      <c r="ALE159" s="72"/>
      <c r="ALF159" s="72"/>
      <c r="ALG159" s="72"/>
      <c r="ALH159" s="72"/>
      <c r="ALI159" s="72"/>
      <c r="ALJ159" s="72"/>
      <c r="ALK159" s="72"/>
      <c r="ALL159" s="72"/>
      <c r="ALM159" s="72"/>
      <c r="ALN159" s="72"/>
      <c r="ALO159" s="72"/>
      <c r="ALP159" s="72"/>
      <c r="ALQ159" s="72"/>
      <c r="ALR159" s="72"/>
      <c r="ALS159" s="72"/>
      <c r="ALT159" s="72"/>
      <c r="ALU159" s="72"/>
      <c r="ALV159" s="72"/>
      <c r="ALW159" s="72"/>
      <c r="ALX159" s="72"/>
      <c r="ALY159" s="72"/>
      <c r="ALZ159" s="72"/>
      <c r="AMA159" s="72"/>
      <c r="AMB159" s="72"/>
      <c r="AMC159" s="72"/>
      <c r="AMD159" s="72"/>
      <c r="AME159" s="72"/>
      <c r="AMF159" s="72"/>
      <c r="AMG159" s="72"/>
      <c r="AMH159" s="72"/>
      <c r="AMI159" s="72"/>
      <c r="AMJ159" s="72"/>
      <c r="AMK159" s="72"/>
      <c r="AML159" s="72"/>
      <c r="AMM159" s="72"/>
      <c r="AMN159" s="72"/>
      <c r="AMO159" s="72"/>
      <c r="AMP159" s="72"/>
      <c r="AMQ159" s="72"/>
      <c r="AMR159" s="72"/>
      <c r="AMS159" s="72"/>
      <c r="AMT159" s="72"/>
      <c r="AMU159" s="72"/>
      <c r="AMV159" s="72"/>
      <c r="AMW159" s="72"/>
      <c r="AMX159" s="72"/>
      <c r="AMY159" s="72"/>
      <c r="AMZ159" s="72"/>
      <c r="ANA159" s="72"/>
      <c r="ANB159" s="72"/>
      <c r="ANC159" s="72"/>
      <c r="AND159" s="72"/>
      <c r="ANE159" s="72"/>
      <c r="ANF159" s="72"/>
      <c r="ANG159" s="72"/>
      <c r="ANH159" s="72"/>
      <c r="ANI159" s="72"/>
      <c r="ANJ159" s="72"/>
      <c r="ANK159" s="72"/>
      <c r="ANL159" s="72"/>
      <c r="ANM159" s="72"/>
      <c r="ANN159" s="72"/>
      <c r="ANO159" s="72"/>
      <c r="ANP159" s="72"/>
      <c r="ANQ159" s="72"/>
      <c r="ANR159" s="72"/>
      <c r="ANS159" s="72"/>
      <c r="ANT159" s="72"/>
      <c r="ANU159" s="72"/>
      <c r="ANV159" s="72"/>
      <c r="ANW159" s="72"/>
      <c r="ANX159" s="72"/>
      <c r="ANY159" s="72"/>
      <c r="ANZ159" s="72"/>
      <c r="AOA159" s="72"/>
      <c r="AOB159" s="72"/>
      <c r="AOC159" s="72"/>
      <c r="AOD159" s="72"/>
      <c r="AOE159" s="72"/>
      <c r="AOF159" s="72"/>
      <c r="AOG159" s="72"/>
      <c r="AOH159" s="72"/>
      <c r="AOI159" s="72"/>
      <c r="AOJ159" s="72"/>
      <c r="AOK159" s="72"/>
      <c r="AOL159" s="72"/>
      <c r="AOM159" s="72"/>
      <c r="AON159" s="72"/>
      <c r="AOO159" s="72"/>
      <c r="AOP159" s="72"/>
      <c r="AOQ159" s="72"/>
      <c r="AOR159" s="72"/>
      <c r="AOS159" s="72"/>
      <c r="AOT159" s="72"/>
      <c r="AOU159" s="72"/>
      <c r="AOV159" s="72"/>
      <c r="AOW159" s="72"/>
      <c r="AOX159" s="72"/>
      <c r="AOY159" s="72"/>
      <c r="AOZ159" s="72"/>
      <c r="APA159" s="72"/>
      <c r="APB159" s="72"/>
      <c r="APC159" s="72"/>
      <c r="APD159" s="72"/>
      <c r="APE159" s="72"/>
      <c r="APF159" s="72"/>
      <c r="APG159" s="72"/>
      <c r="APH159" s="72"/>
      <c r="API159" s="72"/>
      <c r="APJ159" s="72"/>
      <c r="APK159" s="72"/>
      <c r="APL159" s="72"/>
      <c r="APM159" s="72"/>
      <c r="APN159" s="72"/>
      <c r="APO159" s="72"/>
      <c r="APP159" s="72"/>
      <c r="APQ159" s="72"/>
      <c r="APR159" s="72"/>
      <c r="APS159" s="72"/>
      <c r="APT159" s="72"/>
      <c r="APU159" s="72"/>
      <c r="APV159" s="72"/>
      <c r="APW159" s="72"/>
      <c r="APX159" s="72"/>
      <c r="APY159" s="72"/>
      <c r="APZ159" s="72"/>
      <c r="AQA159" s="72"/>
      <c r="AQB159" s="72"/>
      <c r="AQC159" s="72"/>
      <c r="AQD159" s="72"/>
      <c r="AQE159" s="72"/>
      <c r="AQF159" s="72"/>
      <c r="AQG159" s="72"/>
      <c r="AQH159" s="72"/>
      <c r="AQI159" s="72"/>
      <c r="AQJ159" s="72"/>
      <c r="AQK159" s="72"/>
      <c r="AQL159" s="72"/>
      <c r="AQM159" s="72"/>
      <c r="AQN159" s="72"/>
      <c r="AQO159" s="72"/>
      <c r="AQP159" s="72"/>
      <c r="AQQ159" s="72"/>
      <c r="AQR159" s="72"/>
      <c r="AQS159" s="72"/>
      <c r="AQT159" s="72"/>
      <c r="AQU159" s="72"/>
      <c r="AQV159" s="72"/>
      <c r="AQW159" s="72"/>
      <c r="AQX159" s="72"/>
      <c r="AQY159" s="72"/>
      <c r="AQZ159" s="72"/>
      <c r="ARA159" s="72"/>
      <c r="ARB159" s="72"/>
      <c r="ARC159" s="72"/>
      <c r="ARD159" s="72"/>
      <c r="ARE159" s="72"/>
      <c r="ARF159" s="72"/>
      <c r="ARG159" s="72"/>
      <c r="ARH159" s="72"/>
      <c r="ARI159" s="72"/>
      <c r="ARJ159" s="72"/>
      <c r="ARK159" s="72"/>
      <c r="ARL159" s="72"/>
      <c r="ARM159" s="72"/>
      <c r="ARN159" s="72"/>
      <c r="ARO159" s="72"/>
      <c r="ARP159" s="72"/>
      <c r="ARQ159" s="72"/>
      <c r="ARR159" s="72"/>
      <c r="ARS159" s="72"/>
      <c r="ART159" s="72"/>
      <c r="ARU159" s="72"/>
      <c r="ARV159" s="72"/>
      <c r="ARW159" s="72"/>
      <c r="ARX159" s="72"/>
      <c r="ARY159" s="72"/>
      <c r="ARZ159" s="72"/>
      <c r="ASA159" s="72"/>
      <c r="ASB159" s="72"/>
      <c r="ASC159" s="72"/>
      <c r="ASD159" s="72"/>
      <c r="ASE159" s="72"/>
      <c r="ASF159" s="72"/>
      <c r="ASG159" s="72"/>
      <c r="ASH159" s="72"/>
      <c r="ASI159" s="72"/>
      <c r="ASJ159" s="72"/>
      <c r="ASK159" s="72"/>
      <c r="ASL159" s="72"/>
      <c r="ASM159" s="72"/>
      <c r="ASN159" s="72"/>
      <c r="ASO159" s="72"/>
      <c r="ASP159" s="72"/>
      <c r="ASQ159" s="72"/>
      <c r="ASR159" s="72"/>
      <c r="ASS159" s="72"/>
      <c r="AST159" s="72"/>
      <c r="ASU159" s="72"/>
      <c r="ASV159" s="72"/>
      <c r="ASW159" s="72"/>
      <c r="ASX159" s="72"/>
      <c r="ASY159" s="72"/>
      <c r="ASZ159" s="72"/>
      <c r="ATA159" s="72"/>
      <c r="ATB159" s="72"/>
      <c r="ATC159" s="72"/>
      <c r="ATD159" s="72"/>
      <c r="ATE159" s="72"/>
      <c r="ATF159" s="72"/>
      <c r="ATG159" s="72"/>
      <c r="ATH159" s="72"/>
      <c r="ATI159" s="72"/>
      <c r="ATJ159" s="72"/>
      <c r="ATK159" s="72"/>
      <c r="ATL159" s="72"/>
      <c r="ATM159" s="72"/>
      <c r="ATN159" s="72"/>
      <c r="ATO159" s="72"/>
      <c r="ATP159" s="72"/>
      <c r="ATQ159" s="72"/>
      <c r="ATR159" s="72"/>
      <c r="ATS159" s="72"/>
      <c r="ATT159" s="72"/>
      <c r="ATU159" s="72"/>
      <c r="ATV159" s="72"/>
      <c r="ATW159" s="72"/>
      <c r="ATX159" s="72"/>
      <c r="ATY159" s="72"/>
      <c r="ATZ159" s="72"/>
      <c r="AUA159" s="72"/>
      <c r="AUB159" s="72"/>
      <c r="AUC159" s="72"/>
      <c r="AUD159" s="72"/>
      <c r="AUE159" s="72"/>
      <c r="AUF159" s="72"/>
      <c r="AUG159" s="72"/>
      <c r="AUH159" s="72"/>
      <c r="AUI159" s="72"/>
      <c r="AUJ159" s="72"/>
      <c r="AUK159" s="72"/>
      <c r="AUL159" s="72"/>
      <c r="AUM159" s="72"/>
      <c r="AUN159" s="72"/>
      <c r="AUO159" s="72"/>
      <c r="AUP159" s="72"/>
      <c r="AUQ159" s="72"/>
      <c r="AUR159" s="72"/>
      <c r="AUS159" s="72"/>
      <c r="AUT159" s="72"/>
      <c r="AUU159" s="72"/>
      <c r="AUV159" s="72"/>
      <c r="AUW159" s="72"/>
      <c r="AUX159" s="72"/>
      <c r="AUY159" s="72"/>
      <c r="AUZ159" s="72"/>
      <c r="AVA159" s="72"/>
      <c r="AVB159" s="72"/>
      <c r="AVC159" s="72"/>
      <c r="AVD159" s="72"/>
      <c r="AVE159" s="72"/>
      <c r="AVF159" s="72"/>
      <c r="AVG159" s="72"/>
      <c r="AVH159" s="72"/>
      <c r="AVI159" s="72"/>
      <c r="AVJ159" s="72"/>
      <c r="AVK159" s="72"/>
      <c r="AVL159" s="72"/>
      <c r="AVM159" s="72"/>
      <c r="AVN159" s="72"/>
      <c r="AVO159" s="72"/>
      <c r="AVP159" s="72"/>
      <c r="AVQ159" s="72"/>
      <c r="AVR159" s="72"/>
      <c r="AVS159" s="72"/>
      <c r="AVT159" s="72"/>
      <c r="AVU159" s="72"/>
      <c r="AVV159" s="72"/>
      <c r="AVW159" s="72"/>
      <c r="AVX159" s="72"/>
      <c r="AVY159" s="72"/>
      <c r="AVZ159" s="72"/>
      <c r="AWA159" s="72"/>
      <c r="AWB159" s="72"/>
      <c r="AWC159" s="72"/>
      <c r="AWD159" s="72"/>
      <c r="AWE159" s="72"/>
      <c r="AWF159" s="72"/>
      <c r="AWG159" s="72"/>
      <c r="AWH159" s="72"/>
      <c r="AWI159" s="72"/>
      <c r="AWJ159" s="72"/>
      <c r="AWK159" s="72"/>
      <c r="AWL159" s="72"/>
      <c r="AWM159" s="72"/>
      <c r="AWN159" s="72"/>
      <c r="AWO159" s="72"/>
      <c r="AWP159" s="72"/>
      <c r="AWQ159" s="72"/>
      <c r="AWR159" s="72"/>
      <c r="AWS159" s="72"/>
      <c r="AWT159" s="72"/>
      <c r="AWU159" s="72"/>
      <c r="AWV159" s="72"/>
      <c r="AWW159" s="72"/>
      <c r="AWX159" s="72"/>
      <c r="AWY159" s="72"/>
      <c r="AWZ159" s="72"/>
      <c r="AXA159" s="72"/>
      <c r="AXB159" s="72"/>
      <c r="AXC159" s="72"/>
      <c r="AXD159" s="72"/>
      <c r="AXE159" s="72"/>
      <c r="AXF159" s="72"/>
      <c r="AXG159" s="72"/>
      <c r="AXH159" s="72"/>
      <c r="AXI159" s="72"/>
      <c r="AXJ159" s="72"/>
      <c r="AXK159" s="72"/>
      <c r="AXL159" s="72"/>
      <c r="AXM159" s="72"/>
      <c r="AXN159" s="72"/>
      <c r="AXO159" s="72"/>
      <c r="AXP159" s="72"/>
      <c r="AXQ159" s="72"/>
      <c r="AXR159" s="72"/>
      <c r="AXS159" s="72"/>
      <c r="AXT159" s="72"/>
      <c r="AXU159" s="72"/>
      <c r="AXV159" s="72"/>
      <c r="AXW159" s="72"/>
      <c r="AXX159" s="72"/>
      <c r="AXY159" s="72"/>
      <c r="AXZ159" s="72"/>
      <c r="AYA159" s="72"/>
      <c r="AYB159" s="72"/>
      <c r="AYC159" s="72"/>
      <c r="AYD159" s="72"/>
      <c r="AYE159" s="72"/>
      <c r="AYF159" s="72"/>
      <c r="AYG159" s="72"/>
      <c r="AYH159" s="72"/>
      <c r="AYI159" s="72"/>
      <c r="AYJ159" s="72"/>
      <c r="AYK159" s="72"/>
      <c r="AYL159" s="72"/>
      <c r="AYM159" s="72"/>
      <c r="AYN159" s="72"/>
      <c r="AYO159" s="72"/>
      <c r="AYP159" s="72"/>
      <c r="AYQ159" s="72"/>
      <c r="AYR159" s="72"/>
      <c r="AYS159" s="72"/>
      <c r="AYT159" s="72"/>
      <c r="AYU159" s="72"/>
      <c r="AYV159" s="72"/>
      <c r="AYW159" s="72"/>
      <c r="AYX159" s="72"/>
      <c r="AYY159" s="72"/>
      <c r="AYZ159" s="72"/>
      <c r="AZA159" s="72"/>
      <c r="AZB159" s="72"/>
      <c r="AZC159" s="72"/>
      <c r="AZD159" s="72"/>
      <c r="AZE159" s="72"/>
      <c r="AZF159" s="72"/>
      <c r="AZG159" s="72"/>
      <c r="AZH159" s="72"/>
      <c r="AZI159" s="72"/>
      <c r="AZJ159" s="72"/>
      <c r="AZK159" s="72"/>
      <c r="AZL159" s="72"/>
      <c r="AZM159" s="72"/>
      <c r="AZN159" s="72"/>
      <c r="AZO159" s="72"/>
      <c r="AZP159" s="72"/>
      <c r="AZQ159" s="72"/>
      <c r="AZR159" s="72"/>
      <c r="AZS159" s="72"/>
      <c r="AZT159" s="72"/>
      <c r="AZU159" s="72"/>
      <c r="AZV159" s="72"/>
      <c r="AZW159" s="72"/>
      <c r="AZX159" s="72"/>
      <c r="AZY159" s="72"/>
      <c r="AZZ159" s="72"/>
      <c r="BAA159" s="72"/>
      <c r="BAB159" s="72"/>
      <c r="BAC159" s="72"/>
      <c r="BAD159" s="72"/>
      <c r="BAE159" s="72"/>
      <c r="BAF159" s="72"/>
      <c r="BAG159" s="72"/>
      <c r="BAH159" s="72"/>
      <c r="BAI159" s="72"/>
      <c r="BAJ159" s="72"/>
      <c r="BAK159" s="72"/>
      <c r="BAL159" s="72"/>
      <c r="BAM159" s="72"/>
      <c r="BAN159" s="72"/>
      <c r="BAO159" s="72"/>
      <c r="BAP159" s="72"/>
      <c r="BAQ159" s="72"/>
      <c r="BAR159" s="72"/>
      <c r="BAS159" s="72"/>
      <c r="BAT159" s="72"/>
      <c r="BAU159" s="72"/>
      <c r="BAV159" s="72"/>
      <c r="BAW159" s="72"/>
      <c r="BAX159" s="72"/>
      <c r="BAY159" s="72"/>
      <c r="BAZ159" s="72"/>
      <c r="BBA159" s="72"/>
      <c r="BBB159" s="72"/>
      <c r="BBC159" s="72"/>
      <c r="BBD159" s="72"/>
      <c r="BBE159" s="72"/>
      <c r="BBF159" s="72"/>
      <c r="BBG159" s="72"/>
      <c r="BBH159" s="72"/>
      <c r="BBI159" s="72"/>
      <c r="BBJ159" s="72"/>
      <c r="BBK159" s="72"/>
      <c r="BBL159" s="72"/>
      <c r="BBM159" s="72"/>
      <c r="BBN159" s="72"/>
      <c r="BBO159" s="72"/>
      <c r="BBP159" s="72"/>
      <c r="BBQ159" s="72"/>
      <c r="BBR159" s="72"/>
      <c r="BBS159" s="72"/>
      <c r="BBT159" s="72"/>
      <c r="BBU159" s="72"/>
      <c r="BBV159" s="72"/>
      <c r="BBW159" s="72"/>
      <c r="BBX159" s="72"/>
      <c r="BBY159" s="72"/>
      <c r="BBZ159" s="72"/>
      <c r="BCA159" s="72"/>
      <c r="BCB159" s="72"/>
      <c r="BCC159" s="72"/>
      <c r="BCD159" s="72"/>
      <c r="BCE159" s="72"/>
      <c r="BCF159" s="72"/>
      <c r="BCG159" s="72"/>
      <c r="BCH159" s="72"/>
      <c r="BCI159" s="72"/>
      <c r="BCJ159" s="72"/>
      <c r="BCK159" s="72"/>
      <c r="BCL159" s="72"/>
      <c r="BCM159" s="72"/>
      <c r="BCN159" s="72"/>
      <c r="BCO159" s="72"/>
      <c r="BCP159" s="72"/>
      <c r="BCQ159" s="72"/>
      <c r="BCR159" s="72"/>
      <c r="BCS159" s="72"/>
      <c r="BCT159" s="72"/>
      <c r="BCU159" s="72"/>
      <c r="BCV159" s="72"/>
      <c r="BCW159" s="72"/>
      <c r="BCX159" s="72"/>
      <c r="BCY159" s="72"/>
      <c r="BCZ159" s="72"/>
      <c r="BDA159" s="72"/>
      <c r="BDB159" s="72"/>
      <c r="BDC159" s="72"/>
      <c r="BDD159" s="72"/>
      <c r="BDE159" s="72"/>
      <c r="BDF159" s="72"/>
      <c r="BDG159" s="72"/>
      <c r="BDH159" s="72"/>
      <c r="BDI159" s="72"/>
      <c r="BDJ159" s="72"/>
      <c r="BDK159" s="72"/>
      <c r="BDL159" s="72"/>
      <c r="BDM159" s="72"/>
      <c r="BDN159" s="72"/>
      <c r="BDO159" s="72"/>
      <c r="BDP159" s="72"/>
      <c r="BDQ159" s="72"/>
      <c r="BDR159" s="72"/>
      <c r="BDS159" s="72"/>
      <c r="BDT159" s="72"/>
      <c r="BDU159" s="72"/>
      <c r="BDV159" s="72"/>
      <c r="BDW159" s="72"/>
      <c r="BDX159" s="72"/>
      <c r="BDY159" s="72"/>
      <c r="BDZ159" s="72"/>
      <c r="BEA159" s="72"/>
      <c r="BEB159" s="72"/>
      <c r="BEC159" s="72"/>
      <c r="BED159" s="72"/>
      <c r="BEE159" s="72"/>
      <c r="BEF159" s="72"/>
      <c r="BEG159" s="72"/>
      <c r="BEH159" s="72"/>
      <c r="BEI159" s="72"/>
      <c r="BEJ159" s="72"/>
      <c r="BEK159" s="72"/>
      <c r="BEL159" s="72"/>
      <c r="BEM159" s="72"/>
      <c r="BEN159" s="72"/>
      <c r="BEO159" s="72"/>
      <c r="BEP159" s="72"/>
      <c r="BEQ159" s="72"/>
      <c r="BER159" s="72"/>
      <c r="BES159" s="72"/>
      <c r="BET159" s="72"/>
      <c r="BEU159" s="72"/>
      <c r="BEV159" s="72"/>
      <c r="BEW159" s="72"/>
      <c r="BEX159" s="72"/>
      <c r="BEY159" s="72"/>
      <c r="BEZ159" s="72"/>
      <c r="BFA159" s="72"/>
      <c r="BFB159" s="72"/>
      <c r="BFC159" s="72"/>
      <c r="BFD159" s="72"/>
      <c r="BFE159" s="72"/>
      <c r="BFF159" s="72"/>
      <c r="BFG159" s="72"/>
      <c r="BFH159" s="72"/>
      <c r="BFI159" s="72"/>
      <c r="BFJ159" s="72"/>
      <c r="BFK159" s="72"/>
      <c r="BFL159" s="72"/>
      <c r="BFM159" s="72"/>
      <c r="BFN159" s="72"/>
      <c r="BFO159" s="72"/>
      <c r="BFP159" s="72"/>
      <c r="BFQ159" s="72"/>
      <c r="BFR159" s="72"/>
      <c r="BFS159" s="72"/>
      <c r="BFT159" s="72"/>
      <c r="BFU159" s="72"/>
      <c r="BFV159" s="72"/>
      <c r="BFW159" s="72"/>
      <c r="BFX159" s="72"/>
      <c r="BFY159" s="72"/>
      <c r="BFZ159" s="72"/>
      <c r="BGA159" s="72"/>
      <c r="BGB159" s="72"/>
      <c r="BGC159" s="72"/>
      <c r="BGD159" s="72"/>
      <c r="BGE159" s="72"/>
      <c r="BGF159" s="72"/>
      <c r="BGG159" s="72"/>
      <c r="BGH159" s="72"/>
      <c r="BGI159" s="72"/>
      <c r="BGJ159" s="72"/>
      <c r="BGK159" s="72"/>
      <c r="BGL159" s="72"/>
      <c r="BGM159" s="72"/>
      <c r="BGN159" s="72"/>
      <c r="BGO159" s="72"/>
      <c r="BGP159" s="72"/>
      <c r="BGQ159" s="72"/>
      <c r="BGR159" s="72"/>
      <c r="BGS159" s="72"/>
      <c r="BGT159" s="72"/>
      <c r="BGU159" s="72"/>
      <c r="BGV159" s="72"/>
      <c r="BGW159" s="72"/>
      <c r="BGX159" s="72"/>
      <c r="BGY159" s="72"/>
      <c r="BGZ159" s="72"/>
      <c r="BHA159" s="72"/>
      <c r="BHB159" s="72"/>
      <c r="BHC159" s="72"/>
      <c r="BHD159" s="72"/>
      <c r="BHE159" s="72"/>
      <c r="BHF159" s="72"/>
      <c r="BHG159" s="72"/>
      <c r="BHH159" s="72"/>
      <c r="BHI159" s="72"/>
      <c r="BHJ159" s="72"/>
      <c r="BHK159" s="72"/>
      <c r="BHL159" s="72"/>
      <c r="BHM159" s="72"/>
      <c r="BHN159" s="72"/>
      <c r="BHO159" s="72"/>
      <c r="BHP159" s="72"/>
      <c r="BHQ159" s="72"/>
      <c r="BHR159" s="72"/>
      <c r="BHS159" s="72"/>
      <c r="BHT159" s="72"/>
      <c r="BHU159" s="72"/>
      <c r="BHV159" s="72"/>
      <c r="BHW159" s="72"/>
      <c r="BHX159" s="72"/>
      <c r="BHY159" s="72"/>
      <c r="BHZ159" s="72"/>
      <c r="BIA159" s="72"/>
      <c r="BIB159" s="72"/>
      <c r="BIC159" s="72"/>
      <c r="BID159" s="72"/>
      <c r="BIE159" s="72"/>
      <c r="BIF159" s="72"/>
      <c r="BIG159" s="72"/>
      <c r="BIH159" s="72"/>
      <c r="BII159" s="72"/>
      <c r="BIJ159" s="72"/>
      <c r="BIK159" s="72"/>
      <c r="BIL159" s="72"/>
      <c r="BIM159" s="72"/>
      <c r="BIN159" s="72"/>
      <c r="BIO159" s="72"/>
      <c r="BIP159" s="72"/>
      <c r="BIQ159" s="72"/>
      <c r="BIR159" s="72"/>
      <c r="BIS159" s="72"/>
      <c r="BIT159" s="72"/>
      <c r="BIU159" s="72"/>
      <c r="BIV159" s="72"/>
      <c r="BIW159" s="72"/>
      <c r="BIX159" s="72"/>
      <c r="BIY159" s="72"/>
      <c r="BIZ159" s="72"/>
    </row>
    <row r="160" spans="1:1612" ht="23.85" customHeight="1">
      <c r="A160" s="127" t="s">
        <v>98</v>
      </c>
      <c r="B160" s="127"/>
      <c r="C160" s="159" t="s">
        <v>25</v>
      </c>
      <c r="D160" s="6">
        <v>2016</v>
      </c>
      <c r="E160" s="6">
        <v>2016</v>
      </c>
      <c r="F160" s="6">
        <v>2016</v>
      </c>
      <c r="G160" s="28">
        <f t="shared" si="28"/>
        <v>918.52778000000001</v>
      </c>
      <c r="H160" s="14">
        <v>0</v>
      </c>
      <c r="I160" s="14">
        <v>0</v>
      </c>
      <c r="J160" s="14">
        <v>0</v>
      </c>
      <c r="K160" s="14">
        <v>918.52778000000001</v>
      </c>
      <c r="L160" s="14">
        <v>0</v>
      </c>
    </row>
    <row r="161" spans="1:1612" s="59" customFormat="1" ht="26.1" customHeight="1">
      <c r="A161" s="127"/>
      <c r="B161" s="127"/>
      <c r="C161" s="159"/>
      <c r="D161" s="79">
        <v>2017</v>
      </c>
      <c r="E161" s="79">
        <v>2017</v>
      </c>
      <c r="F161" s="79">
        <v>2017</v>
      </c>
      <c r="G161" s="76">
        <f>I161+K161</f>
        <v>50.037289999999999</v>
      </c>
      <c r="H161" s="80">
        <v>0</v>
      </c>
      <c r="I161" s="80">
        <v>0</v>
      </c>
      <c r="J161" s="80">
        <v>0</v>
      </c>
      <c r="K161" s="80">
        <v>50.037289999999999</v>
      </c>
      <c r="L161" s="80">
        <v>0</v>
      </c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  <c r="FC161" s="74"/>
      <c r="FD161" s="74"/>
      <c r="FE161" s="74"/>
      <c r="FF161" s="74"/>
      <c r="FG161" s="74"/>
      <c r="FH161" s="74"/>
      <c r="FI161" s="74"/>
      <c r="FJ161" s="74"/>
      <c r="FK161" s="74"/>
      <c r="FL161" s="74"/>
      <c r="FM161" s="74"/>
      <c r="FN161" s="74"/>
      <c r="FO161" s="74"/>
      <c r="FP161" s="74"/>
      <c r="FQ161" s="74"/>
      <c r="FR161" s="74"/>
      <c r="FS161" s="74"/>
      <c r="FT161" s="74"/>
      <c r="FU161" s="74"/>
      <c r="FV161" s="74"/>
      <c r="FW161" s="74"/>
      <c r="FX161" s="74"/>
      <c r="FY161" s="74"/>
      <c r="FZ161" s="74"/>
      <c r="GA161" s="74"/>
      <c r="GB161" s="74"/>
      <c r="GC161" s="74"/>
      <c r="GD161" s="74"/>
      <c r="GE161" s="74"/>
      <c r="GF161" s="74"/>
      <c r="GG161" s="74"/>
      <c r="GH161" s="74"/>
      <c r="GI161" s="74"/>
      <c r="GJ161" s="74"/>
      <c r="GK161" s="74"/>
      <c r="GL161" s="74"/>
      <c r="GM161" s="74"/>
      <c r="GN161" s="74"/>
      <c r="GO161" s="74"/>
      <c r="GP161" s="74"/>
      <c r="GQ161" s="74"/>
      <c r="GR161" s="74"/>
      <c r="GS161" s="74"/>
      <c r="GT161" s="74"/>
      <c r="GU161" s="74"/>
      <c r="GV161" s="74"/>
      <c r="GW161" s="74"/>
      <c r="GX161" s="74"/>
      <c r="GY161" s="74"/>
      <c r="GZ161" s="74"/>
      <c r="HA161" s="74"/>
      <c r="HB161" s="74"/>
      <c r="HC161" s="74"/>
      <c r="HD161" s="74"/>
      <c r="HE161" s="74"/>
      <c r="HF161" s="74"/>
      <c r="HG161" s="74"/>
      <c r="HH161" s="74"/>
      <c r="HI161" s="74"/>
      <c r="HJ161" s="74"/>
      <c r="HK161" s="74"/>
      <c r="HL161" s="74"/>
      <c r="HM161" s="74"/>
      <c r="HN161" s="74"/>
      <c r="HO161" s="74"/>
      <c r="HP161" s="74"/>
      <c r="HQ161" s="74"/>
      <c r="HR161" s="74"/>
      <c r="HS161" s="74"/>
      <c r="HT161" s="74"/>
      <c r="HU161" s="74"/>
      <c r="HV161" s="74"/>
      <c r="HW161" s="74"/>
      <c r="HX161" s="74"/>
      <c r="HY161" s="74"/>
      <c r="HZ161" s="74"/>
      <c r="IA161" s="74"/>
      <c r="IB161" s="74"/>
      <c r="IC161" s="74"/>
      <c r="ID161" s="74"/>
      <c r="IE161" s="74"/>
      <c r="IF161" s="74"/>
      <c r="IG161" s="74"/>
      <c r="IH161" s="74"/>
      <c r="II161" s="74"/>
      <c r="IJ161" s="74"/>
      <c r="IK161" s="74"/>
      <c r="IL161" s="74"/>
      <c r="IM161" s="74"/>
      <c r="IN161" s="74"/>
      <c r="IO161" s="74"/>
      <c r="IP161" s="74"/>
      <c r="IQ161" s="74"/>
      <c r="IR161" s="74"/>
      <c r="IS161" s="74"/>
      <c r="IT161" s="74"/>
      <c r="IU161" s="74"/>
      <c r="IV161" s="74"/>
      <c r="IW161" s="74"/>
      <c r="IX161" s="74"/>
      <c r="IY161" s="74"/>
      <c r="IZ161" s="74"/>
      <c r="JA161" s="74"/>
      <c r="JB161" s="74"/>
      <c r="JC161" s="74"/>
      <c r="JD161" s="74"/>
      <c r="JE161" s="74"/>
      <c r="JF161" s="74"/>
      <c r="JG161" s="74"/>
      <c r="JH161" s="74"/>
      <c r="JI161" s="74"/>
      <c r="JJ161" s="74"/>
      <c r="JK161" s="74"/>
      <c r="JL161" s="74"/>
      <c r="JM161" s="74"/>
      <c r="JN161" s="74"/>
      <c r="JO161" s="74"/>
      <c r="JP161" s="74"/>
      <c r="JQ161" s="74"/>
      <c r="JR161" s="74"/>
      <c r="JS161" s="74"/>
      <c r="JT161" s="74"/>
      <c r="JU161" s="74"/>
      <c r="JV161" s="74"/>
      <c r="JW161" s="74"/>
      <c r="JX161" s="74"/>
      <c r="JY161" s="74"/>
      <c r="JZ161" s="74"/>
      <c r="KA161" s="74"/>
      <c r="KB161" s="74"/>
      <c r="KC161" s="74"/>
      <c r="KD161" s="74"/>
      <c r="KE161" s="74"/>
      <c r="KF161" s="74"/>
      <c r="KG161" s="74"/>
      <c r="KH161" s="74"/>
      <c r="KI161" s="74"/>
      <c r="KJ161" s="74"/>
      <c r="KK161" s="74"/>
      <c r="KL161" s="74"/>
      <c r="KM161" s="74"/>
      <c r="KN161" s="74"/>
      <c r="KO161" s="74"/>
      <c r="KP161" s="74"/>
      <c r="KQ161" s="74"/>
      <c r="KR161" s="74"/>
      <c r="KS161" s="74"/>
      <c r="KT161" s="74"/>
      <c r="KU161" s="74"/>
      <c r="KV161" s="74"/>
      <c r="KW161" s="74"/>
      <c r="KX161" s="74"/>
      <c r="KY161" s="74"/>
      <c r="KZ161" s="74"/>
      <c r="LA161" s="74"/>
      <c r="LB161" s="74"/>
      <c r="LC161" s="74"/>
      <c r="LD161" s="74"/>
      <c r="LE161" s="74"/>
      <c r="LF161" s="74"/>
      <c r="LG161" s="74"/>
      <c r="LH161" s="74"/>
      <c r="LI161" s="74"/>
      <c r="LJ161" s="74"/>
      <c r="LK161" s="74"/>
      <c r="LL161" s="74"/>
      <c r="LM161" s="74"/>
      <c r="LN161" s="74"/>
      <c r="LO161" s="74"/>
      <c r="LP161" s="74"/>
      <c r="LQ161" s="74"/>
      <c r="LR161" s="74"/>
      <c r="LS161" s="74"/>
      <c r="LT161" s="74"/>
      <c r="LU161" s="74"/>
      <c r="LV161" s="74"/>
      <c r="LW161" s="74"/>
      <c r="LX161" s="74"/>
      <c r="LY161" s="74"/>
      <c r="LZ161" s="74"/>
      <c r="MA161" s="74"/>
      <c r="MB161" s="74"/>
      <c r="MC161" s="74"/>
      <c r="MD161" s="74"/>
      <c r="ME161" s="74"/>
      <c r="MF161" s="74"/>
      <c r="MG161" s="74"/>
      <c r="MH161" s="74"/>
      <c r="MI161" s="74"/>
      <c r="MJ161" s="74"/>
      <c r="MK161" s="74"/>
      <c r="ML161" s="74"/>
      <c r="MM161" s="74"/>
      <c r="MN161" s="74"/>
      <c r="MO161" s="74"/>
      <c r="MP161" s="74"/>
      <c r="MQ161" s="74"/>
      <c r="MR161" s="74"/>
      <c r="MS161" s="74"/>
      <c r="MT161" s="74"/>
      <c r="MU161" s="74"/>
      <c r="MV161" s="74"/>
      <c r="MW161" s="74"/>
      <c r="MX161" s="74"/>
      <c r="MY161" s="74"/>
      <c r="MZ161" s="74"/>
      <c r="NA161" s="74"/>
      <c r="NB161" s="74"/>
      <c r="NC161" s="74"/>
      <c r="ND161" s="74"/>
      <c r="NE161" s="74"/>
      <c r="NF161" s="74"/>
      <c r="NG161" s="74"/>
      <c r="NH161" s="74"/>
      <c r="NI161" s="74"/>
      <c r="NJ161" s="74"/>
      <c r="NK161" s="74"/>
      <c r="NL161" s="74"/>
      <c r="NM161" s="74"/>
      <c r="NN161" s="74"/>
      <c r="NO161" s="74"/>
      <c r="NP161" s="74"/>
      <c r="NQ161" s="74"/>
      <c r="NR161" s="74"/>
      <c r="NS161" s="74"/>
      <c r="NT161" s="74"/>
      <c r="NU161" s="74"/>
      <c r="NV161" s="74"/>
      <c r="NW161" s="74"/>
      <c r="NX161" s="74"/>
      <c r="NY161" s="74"/>
      <c r="NZ161" s="74"/>
      <c r="OA161" s="74"/>
      <c r="OB161" s="74"/>
      <c r="OC161" s="74"/>
      <c r="OD161" s="74"/>
      <c r="OE161" s="74"/>
      <c r="OF161" s="74"/>
      <c r="OG161" s="74"/>
      <c r="OH161" s="74"/>
      <c r="OI161" s="74"/>
      <c r="OJ161" s="74"/>
      <c r="OK161" s="74"/>
      <c r="OL161" s="74"/>
      <c r="OM161" s="74"/>
      <c r="ON161" s="74"/>
      <c r="OO161" s="74"/>
      <c r="OP161" s="74"/>
      <c r="OQ161" s="74"/>
      <c r="OR161" s="74"/>
      <c r="OS161" s="74"/>
      <c r="OT161" s="74"/>
      <c r="OU161" s="74"/>
      <c r="OV161" s="74"/>
      <c r="OW161" s="74"/>
      <c r="OX161" s="74"/>
      <c r="OY161" s="74"/>
      <c r="OZ161" s="74"/>
      <c r="PA161" s="74"/>
      <c r="PB161" s="74"/>
      <c r="PC161" s="74"/>
      <c r="PD161" s="74"/>
      <c r="PE161" s="74"/>
      <c r="PF161" s="74"/>
      <c r="PG161" s="74"/>
      <c r="PH161" s="74"/>
      <c r="PI161" s="74"/>
      <c r="PJ161" s="74"/>
      <c r="PK161" s="74"/>
      <c r="PL161" s="74"/>
      <c r="PM161" s="74"/>
      <c r="PN161" s="74"/>
      <c r="PO161" s="74"/>
      <c r="PP161" s="74"/>
      <c r="PQ161" s="74"/>
      <c r="PR161" s="74"/>
      <c r="PS161" s="74"/>
      <c r="PT161" s="74"/>
      <c r="PU161" s="74"/>
      <c r="PV161" s="74"/>
      <c r="PW161" s="74"/>
      <c r="PX161" s="74"/>
      <c r="PY161" s="74"/>
      <c r="PZ161" s="74"/>
      <c r="QA161" s="74"/>
      <c r="QB161" s="74"/>
      <c r="QC161" s="74"/>
      <c r="QD161" s="74"/>
      <c r="QE161" s="74"/>
      <c r="QF161" s="74"/>
      <c r="QG161" s="74"/>
      <c r="QH161" s="74"/>
      <c r="QI161" s="74"/>
      <c r="QJ161" s="74"/>
      <c r="QK161" s="74"/>
      <c r="QL161" s="74"/>
      <c r="QM161" s="74"/>
      <c r="QN161" s="74"/>
      <c r="QO161" s="74"/>
      <c r="QP161" s="74"/>
      <c r="QQ161" s="74"/>
      <c r="QR161" s="74"/>
      <c r="QS161" s="74"/>
      <c r="QT161" s="74"/>
      <c r="QU161" s="74"/>
      <c r="QV161" s="74"/>
      <c r="QW161" s="74"/>
      <c r="QX161" s="74"/>
      <c r="QY161" s="74"/>
      <c r="QZ161" s="74"/>
      <c r="RA161" s="74"/>
      <c r="RB161" s="74"/>
      <c r="RC161" s="74"/>
      <c r="RD161" s="74"/>
      <c r="RE161" s="74"/>
      <c r="RF161" s="74"/>
      <c r="RG161" s="74"/>
      <c r="RH161" s="74"/>
      <c r="RI161" s="74"/>
      <c r="RJ161" s="74"/>
      <c r="RK161" s="74"/>
      <c r="RL161" s="74"/>
      <c r="RM161" s="74"/>
      <c r="RN161" s="74"/>
      <c r="RO161" s="74"/>
      <c r="RP161" s="74"/>
      <c r="RQ161" s="74"/>
      <c r="RR161" s="74"/>
      <c r="RS161" s="74"/>
      <c r="RT161" s="74"/>
      <c r="RU161" s="74"/>
      <c r="RV161" s="74"/>
      <c r="RW161" s="74"/>
      <c r="RX161" s="74"/>
      <c r="RY161" s="74"/>
      <c r="RZ161" s="74"/>
      <c r="SA161" s="74"/>
      <c r="SB161" s="74"/>
      <c r="SC161" s="74"/>
      <c r="SD161" s="74"/>
      <c r="SE161" s="74"/>
      <c r="SF161" s="74"/>
      <c r="SG161" s="74"/>
      <c r="SH161" s="74"/>
      <c r="SI161" s="74"/>
      <c r="SJ161" s="74"/>
      <c r="SK161" s="74"/>
      <c r="SL161" s="74"/>
      <c r="SM161" s="74"/>
      <c r="SN161" s="74"/>
      <c r="SO161" s="74"/>
      <c r="SP161" s="74"/>
      <c r="SQ161" s="74"/>
      <c r="SR161" s="74"/>
      <c r="SS161" s="74"/>
      <c r="ST161" s="74"/>
      <c r="SU161" s="74"/>
      <c r="SV161" s="74"/>
      <c r="SW161" s="74"/>
      <c r="SX161" s="74"/>
      <c r="SY161" s="74"/>
      <c r="SZ161" s="74"/>
      <c r="TA161" s="74"/>
      <c r="TB161" s="74"/>
      <c r="TC161" s="74"/>
      <c r="TD161" s="74"/>
      <c r="TE161" s="74"/>
      <c r="TF161" s="74"/>
      <c r="TG161" s="74"/>
      <c r="TH161" s="74"/>
      <c r="TI161" s="74"/>
      <c r="TJ161" s="74"/>
      <c r="TK161" s="74"/>
      <c r="TL161" s="74"/>
      <c r="TM161" s="74"/>
      <c r="TN161" s="74"/>
      <c r="TO161" s="74"/>
      <c r="TP161" s="74"/>
      <c r="TQ161" s="74"/>
      <c r="TR161" s="74"/>
      <c r="TS161" s="74"/>
      <c r="TT161" s="74"/>
      <c r="TU161" s="74"/>
      <c r="TV161" s="74"/>
      <c r="TW161" s="74"/>
      <c r="TX161" s="74"/>
      <c r="TY161" s="74"/>
      <c r="TZ161" s="74"/>
      <c r="UA161" s="74"/>
      <c r="UB161" s="74"/>
      <c r="UC161" s="74"/>
      <c r="UD161" s="74"/>
      <c r="UE161" s="74"/>
      <c r="UF161" s="74"/>
      <c r="UG161" s="74"/>
      <c r="UH161" s="74"/>
      <c r="UI161" s="74"/>
      <c r="UJ161" s="74"/>
      <c r="UK161" s="74"/>
      <c r="UL161" s="74"/>
      <c r="UM161" s="74"/>
      <c r="UN161" s="74"/>
      <c r="UO161" s="74"/>
      <c r="UP161" s="74"/>
      <c r="UQ161" s="74"/>
      <c r="UR161" s="74"/>
      <c r="US161" s="74"/>
      <c r="UT161" s="74"/>
      <c r="UU161" s="74"/>
      <c r="UV161" s="74"/>
      <c r="UW161" s="74"/>
      <c r="UX161" s="74"/>
      <c r="UY161" s="74"/>
      <c r="UZ161" s="74"/>
      <c r="VA161" s="74"/>
      <c r="VB161" s="74"/>
      <c r="VC161" s="74"/>
      <c r="VD161" s="74"/>
      <c r="VE161" s="74"/>
      <c r="VF161" s="74"/>
      <c r="VG161" s="74"/>
      <c r="VH161" s="74"/>
      <c r="VI161" s="74"/>
      <c r="VJ161" s="74"/>
      <c r="VK161" s="74"/>
      <c r="VL161" s="74"/>
      <c r="VM161" s="74"/>
      <c r="VN161" s="74"/>
      <c r="VO161" s="74"/>
      <c r="VP161" s="74"/>
      <c r="VQ161" s="74"/>
      <c r="VR161" s="74"/>
      <c r="VS161" s="74"/>
      <c r="VT161" s="74"/>
      <c r="VU161" s="74"/>
      <c r="VV161" s="74"/>
      <c r="VW161" s="74"/>
      <c r="VX161" s="74"/>
      <c r="VY161" s="74"/>
      <c r="VZ161" s="74"/>
      <c r="WA161" s="74"/>
      <c r="WB161" s="74"/>
      <c r="WC161" s="74"/>
      <c r="WD161" s="74"/>
      <c r="WE161" s="74"/>
      <c r="WF161" s="74"/>
      <c r="WG161" s="74"/>
      <c r="WH161" s="74"/>
      <c r="WI161" s="74"/>
      <c r="WJ161" s="74"/>
      <c r="WK161" s="74"/>
      <c r="WL161" s="74"/>
      <c r="WM161" s="74"/>
      <c r="WN161" s="74"/>
      <c r="WO161" s="74"/>
      <c r="WP161" s="74"/>
      <c r="WQ161" s="74"/>
      <c r="WR161" s="74"/>
      <c r="WS161" s="74"/>
      <c r="WT161" s="74"/>
      <c r="WU161" s="74"/>
      <c r="WV161" s="74"/>
      <c r="WW161" s="74"/>
      <c r="WX161" s="74"/>
      <c r="WY161" s="74"/>
      <c r="WZ161" s="74"/>
      <c r="XA161" s="74"/>
      <c r="XB161" s="74"/>
      <c r="XC161" s="74"/>
      <c r="XD161" s="74"/>
      <c r="XE161" s="74"/>
      <c r="XF161" s="74"/>
      <c r="XG161" s="74"/>
      <c r="XH161" s="74"/>
      <c r="XI161" s="74"/>
      <c r="XJ161" s="74"/>
      <c r="XK161" s="74"/>
      <c r="XL161" s="74"/>
      <c r="XM161" s="74"/>
      <c r="XN161" s="74"/>
      <c r="XO161" s="74"/>
      <c r="XP161" s="74"/>
      <c r="XQ161" s="74"/>
      <c r="XR161" s="74"/>
      <c r="XS161" s="74"/>
      <c r="XT161" s="74"/>
      <c r="XU161" s="74"/>
      <c r="XV161" s="74"/>
      <c r="XW161" s="74"/>
      <c r="XX161" s="74"/>
      <c r="XY161" s="74"/>
      <c r="XZ161" s="74"/>
      <c r="YA161" s="74"/>
      <c r="YB161" s="74"/>
      <c r="YC161" s="74"/>
      <c r="YD161" s="74"/>
      <c r="YE161" s="74"/>
      <c r="YF161" s="74"/>
      <c r="YG161" s="74"/>
      <c r="YH161" s="74"/>
      <c r="YI161" s="74"/>
      <c r="YJ161" s="74"/>
      <c r="YK161" s="74"/>
      <c r="YL161" s="74"/>
      <c r="YM161" s="74"/>
      <c r="YN161" s="74"/>
      <c r="YO161" s="74"/>
      <c r="YP161" s="74"/>
      <c r="YQ161" s="74"/>
      <c r="YR161" s="74"/>
      <c r="YS161" s="74"/>
      <c r="YT161" s="74"/>
      <c r="YU161" s="74"/>
      <c r="YV161" s="74"/>
      <c r="YW161" s="74"/>
      <c r="YX161" s="74"/>
      <c r="YY161" s="74"/>
      <c r="YZ161" s="74"/>
      <c r="ZA161" s="74"/>
      <c r="ZB161" s="74"/>
      <c r="ZC161" s="74"/>
      <c r="ZD161" s="74"/>
      <c r="ZE161" s="74"/>
      <c r="ZF161" s="74"/>
      <c r="ZG161" s="74"/>
      <c r="ZH161" s="74"/>
      <c r="ZI161" s="74"/>
      <c r="ZJ161" s="74"/>
      <c r="ZK161" s="74"/>
      <c r="ZL161" s="74"/>
      <c r="ZM161" s="74"/>
      <c r="ZN161" s="74"/>
      <c r="ZO161" s="74"/>
      <c r="ZP161" s="74"/>
      <c r="ZQ161" s="74"/>
      <c r="ZR161" s="74"/>
      <c r="ZS161" s="74"/>
      <c r="ZT161" s="74"/>
      <c r="ZU161" s="74"/>
      <c r="ZV161" s="74"/>
      <c r="ZW161" s="74"/>
      <c r="ZX161" s="74"/>
      <c r="ZY161" s="74"/>
      <c r="ZZ161" s="74"/>
      <c r="AAA161" s="74"/>
      <c r="AAB161" s="74"/>
      <c r="AAC161" s="74"/>
      <c r="AAD161" s="74"/>
      <c r="AAE161" s="74"/>
      <c r="AAF161" s="74"/>
      <c r="AAG161" s="74"/>
      <c r="AAH161" s="74"/>
      <c r="AAI161" s="74"/>
      <c r="AAJ161" s="74"/>
      <c r="AAK161" s="74"/>
      <c r="AAL161" s="74"/>
      <c r="AAM161" s="74"/>
      <c r="AAN161" s="74"/>
      <c r="AAO161" s="74"/>
      <c r="AAP161" s="74"/>
      <c r="AAQ161" s="74"/>
      <c r="AAR161" s="74"/>
      <c r="AAS161" s="74"/>
      <c r="AAT161" s="74"/>
      <c r="AAU161" s="74"/>
      <c r="AAV161" s="74"/>
      <c r="AAW161" s="74"/>
      <c r="AAX161" s="74"/>
      <c r="AAY161" s="74"/>
      <c r="AAZ161" s="74"/>
      <c r="ABA161" s="74"/>
      <c r="ABB161" s="74"/>
      <c r="ABC161" s="74"/>
      <c r="ABD161" s="74"/>
      <c r="ABE161" s="74"/>
      <c r="ABF161" s="74"/>
      <c r="ABG161" s="74"/>
      <c r="ABH161" s="74"/>
      <c r="ABI161" s="74"/>
      <c r="ABJ161" s="74"/>
      <c r="ABK161" s="74"/>
      <c r="ABL161" s="74"/>
      <c r="ABM161" s="74"/>
      <c r="ABN161" s="74"/>
      <c r="ABO161" s="74"/>
      <c r="ABP161" s="74"/>
      <c r="ABQ161" s="74"/>
      <c r="ABR161" s="74"/>
      <c r="ABS161" s="74"/>
      <c r="ABT161" s="74"/>
      <c r="ABU161" s="74"/>
      <c r="ABV161" s="74"/>
      <c r="ABW161" s="74"/>
      <c r="ABX161" s="74"/>
      <c r="ABY161" s="74"/>
      <c r="ABZ161" s="74"/>
      <c r="ACA161" s="74"/>
      <c r="ACB161" s="74"/>
      <c r="ACC161" s="74"/>
      <c r="ACD161" s="74"/>
      <c r="ACE161" s="74"/>
      <c r="ACF161" s="74"/>
      <c r="ACG161" s="74"/>
      <c r="ACH161" s="74"/>
      <c r="ACI161" s="74"/>
      <c r="ACJ161" s="74"/>
      <c r="ACK161" s="74"/>
      <c r="ACL161" s="74"/>
      <c r="ACM161" s="74"/>
      <c r="ACN161" s="74"/>
      <c r="ACO161" s="74"/>
      <c r="ACP161" s="74"/>
      <c r="ACQ161" s="74"/>
      <c r="ACR161" s="74"/>
      <c r="ACS161" s="74"/>
      <c r="ACT161" s="74"/>
      <c r="ACU161" s="74"/>
      <c r="ACV161" s="74"/>
      <c r="ACW161" s="74"/>
      <c r="ACX161" s="74"/>
      <c r="ACY161" s="74"/>
      <c r="ACZ161" s="74"/>
      <c r="ADA161" s="74"/>
      <c r="ADB161" s="74"/>
      <c r="ADC161" s="74"/>
      <c r="ADD161" s="74"/>
      <c r="ADE161" s="74"/>
      <c r="ADF161" s="74"/>
      <c r="ADG161" s="74"/>
      <c r="ADH161" s="74"/>
      <c r="ADI161" s="74"/>
      <c r="ADJ161" s="74"/>
      <c r="ADK161" s="74"/>
      <c r="ADL161" s="74"/>
      <c r="ADM161" s="74"/>
      <c r="ADN161" s="74"/>
      <c r="ADO161" s="74"/>
      <c r="ADP161" s="74"/>
      <c r="ADQ161" s="74"/>
      <c r="ADR161" s="74"/>
      <c r="ADS161" s="74"/>
      <c r="ADT161" s="74"/>
      <c r="ADU161" s="74"/>
      <c r="ADV161" s="74"/>
      <c r="ADW161" s="74"/>
      <c r="ADX161" s="74"/>
      <c r="ADY161" s="74"/>
      <c r="ADZ161" s="74"/>
      <c r="AEA161" s="74"/>
      <c r="AEB161" s="74"/>
      <c r="AEC161" s="74"/>
      <c r="AED161" s="74"/>
      <c r="AEE161" s="74"/>
      <c r="AEF161" s="74"/>
      <c r="AEG161" s="74"/>
      <c r="AEH161" s="74"/>
      <c r="AEI161" s="74"/>
      <c r="AEJ161" s="74"/>
      <c r="AEK161" s="74"/>
      <c r="AEL161" s="74"/>
      <c r="AEM161" s="74"/>
      <c r="AEN161" s="74"/>
      <c r="AEO161" s="74"/>
      <c r="AEP161" s="74"/>
      <c r="AEQ161" s="74"/>
      <c r="AER161" s="74"/>
      <c r="AES161" s="74"/>
      <c r="AET161" s="74"/>
      <c r="AEU161" s="74"/>
      <c r="AEV161" s="74"/>
      <c r="AEW161" s="74"/>
      <c r="AEX161" s="74"/>
      <c r="AEY161" s="74"/>
      <c r="AEZ161" s="74"/>
      <c r="AFA161" s="74"/>
      <c r="AFB161" s="74"/>
      <c r="AFC161" s="74"/>
      <c r="AFD161" s="74"/>
      <c r="AFE161" s="74"/>
      <c r="AFF161" s="74"/>
      <c r="AFG161" s="74"/>
      <c r="AFH161" s="74"/>
      <c r="AFI161" s="74"/>
      <c r="AFJ161" s="74"/>
      <c r="AFK161" s="74"/>
      <c r="AFL161" s="74"/>
      <c r="AFM161" s="74"/>
      <c r="AFN161" s="74"/>
      <c r="AFO161" s="74"/>
      <c r="AFP161" s="74"/>
      <c r="AFQ161" s="74"/>
      <c r="AFR161" s="74"/>
      <c r="AFS161" s="74"/>
      <c r="AFT161" s="74"/>
      <c r="AFU161" s="74"/>
      <c r="AFV161" s="74"/>
      <c r="AFW161" s="74"/>
      <c r="AFX161" s="74"/>
      <c r="AFY161" s="74"/>
      <c r="AFZ161" s="74"/>
      <c r="AGA161" s="74"/>
      <c r="AGB161" s="74"/>
      <c r="AGC161" s="74"/>
      <c r="AGD161" s="74"/>
      <c r="AGE161" s="74"/>
      <c r="AGF161" s="74"/>
      <c r="AGG161" s="74"/>
      <c r="AGH161" s="74"/>
      <c r="AGI161" s="74"/>
      <c r="AGJ161" s="74"/>
      <c r="AGK161" s="74"/>
      <c r="AGL161" s="74"/>
      <c r="AGM161" s="74"/>
      <c r="AGN161" s="74"/>
      <c r="AGO161" s="74"/>
      <c r="AGP161" s="74"/>
      <c r="AGQ161" s="74"/>
      <c r="AGR161" s="74"/>
      <c r="AGS161" s="74"/>
      <c r="AGT161" s="74"/>
      <c r="AGU161" s="74"/>
      <c r="AGV161" s="74"/>
      <c r="AGW161" s="74"/>
      <c r="AGX161" s="74"/>
      <c r="AGY161" s="74"/>
      <c r="AGZ161" s="74"/>
      <c r="AHA161" s="74"/>
      <c r="AHB161" s="74"/>
      <c r="AHC161" s="74"/>
      <c r="AHD161" s="74"/>
      <c r="AHE161" s="74"/>
      <c r="AHF161" s="74"/>
      <c r="AHG161" s="74"/>
      <c r="AHH161" s="74"/>
      <c r="AHI161" s="74"/>
      <c r="AHJ161" s="74"/>
      <c r="AHK161" s="74"/>
      <c r="AHL161" s="74"/>
      <c r="AHM161" s="74"/>
      <c r="AHN161" s="74"/>
      <c r="AHO161" s="74"/>
      <c r="AHP161" s="74"/>
      <c r="AHQ161" s="74"/>
      <c r="AHR161" s="74"/>
      <c r="AHS161" s="74"/>
      <c r="AHT161" s="74"/>
      <c r="AHU161" s="74"/>
      <c r="AHV161" s="74"/>
      <c r="AHW161" s="74"/>
      <c r="AHX161" s="74"/>
      <c r="AHY161" s="74"/>
      <c r="AHZ161" s="74"/>
      <c r="AIA161" s="74"/>
      <c r="AIB161" s="74"/>
      <c r="AIC161" s="74"/>
      <c r="AID161" s="74"/>
      <c r="AIE161" s="74"/>
      <c r="AIF161" s="74"/>
      <c r="AIG161" s="74"/>
      <c r="AIH161" s="74"/>
      <c r="AII161" s="74"/>
      <c r="AIJ161" s="74"/>
      <c r="AIK161" s="74"/>
      <c r="AIL161" s="74"/>
      <c r="AIM161" s="74"/>
      <c r="AIN161" s="74"/>
      <c r="AIO161" s="74"/>
      <c r="AIP161" s="74"/>
      <c r="AIQ161" s="74"/>
      <c r="AIR161" s="74"/>
      <c r="AIS161" s="74"/>
      <c r="AIT161" s="74"/>
      <c r="AIU161" s="74"/>
      <c r="AIV161" s="74"/>
      <c r="AIW161" s="74"/>
      <c r="AIX161" s="74"/>
      <c r="AIY161" s="74"/>
      <c r="AIZ161" s="74"/>
      <c r="AJA161" s="74"/>
      <c r="AJB161" s="74"/>
      <c r="AJC161" s="74"/>
      <c r="AJD161" s="74"/>
      <c r="AJE161" s="74"/>
      <c r="AJF161" s="74"/>
      <c r="AJG161" s="74"/>
      <c r="AJH161" s="74"/>
      <c r="AJI161" s="74"/>
      <c r="AJJ161" s="74"/>
      <c r="AJK161" s="74"/>
      <c r="AJL161" s="74"/>
      <c r="AJM161" s="74"/>
      <c r="AJN161" s="74"/>
      <c r="AJO161" s="74"/>
      <c r="AJP161" s="74"/>
      <c r="AJQ161" s="74"/>
      <c r="AJR161" s="74"/>
      <c r="AJS161" s="74"/>
      <c r="AJT161" s="74"/>
      <c r="AJU161" s="74"/>
      <c r="AJV161" s="74"/>
      <c r="AJW161" s="74"/>
      <c r="AJX161" s="74"/>
      <c r="AJY161" s="74"/>
      <c r="AJZ161" s="74"/>
      <c r="AKA161" s="74"/>
      <c r="AKB161" s="74"/>
      <c r="AKC161" s="74"/>
      <c r="AKD161" s="74"/>
      <c r="AKE161" s="74"/>
      <c r="AKF161" s="74"/>
      <c r="AKG161" s="74"/>
      <c r="AKH161" s="74"/>
      <c r="AKI161" s="74"/>
      <c r="AKJ161" s="74"/>
      <c r="AKK161" s="74"/>
      <c r="AKL161" s="74"/>
      <c r="AKM161" s="74"/>
      <c r="AKN161" s="74"/>
      <c r="AKO161" s="74"/>
      <c r="AKP161" s="74"/>
      <c r="AKQ161" s="74"/>
      <c r="AKR161" s="74"/>
      <c r="AKS161" s="74"/>
      <c r="AKT161" s="74"/>
      <c r="AKU161" s="74"/>
      <c r="AKV161" s="74"/>
      <c r="AKW161" s="74"/>
      <c r="AKX161" s="74"/>
      <c r="AKY161" s="74"/>
      <c r="AKZ161" s="74"/>
      <c r="ALA161" s="74"/>
      <c r="ALB161" s="74"/>
      <c r="ALC161" s="74"/>
      <c r="ALD161" s="74"/>
      <c r="ALE161" s="74"/>
      <c r="ALF161" s="74"/>
      <c r="ALG161" s="74"/>
      <c r="ALH161" s="74"/>
      <c r="ALI161" s="74"/>
      <c r="ALJ161" s="74"/>
      <c r="ALK161" s="74"/>
      <c r="ALL161" s="74"/>
      <c r="ALM161" s="74"/>
      <c r="ALN161" s="74"/>
      <c r="ALO161" s="74"/>
      <c r="ALP161" s="74"/>
      <c r="ALQ161" s="74"/>
      <c r="ALR161" s="74"/>
      <c r="ALS161" s="74"/>
      <c r="ALT161" s="74"/>
      <c r="ALU161" s="74"/>
      <c r="ALV161" s="74"/>
      <c r="ALW161" s="74"/>
      <c r="ALX161" s="74"/>
      <c r="ALY161" s="74"/>
      <c r="ALZ161" s="74"/>
      <c r="AMA161" s="74"/>
      <c r="AMB161" s="74"/>
      <c r="AMC161" s="74"/>
      <c r="AMD161" s="74"/>
      <c r="AME161" s="74"/>
      <c r="AMF161" s="74"/>
      <c r="AMG161" s="74"/>
      <c r="AMH161" s="74"/>
      <c r="AMI161" s="74"/>
      <c r="AMJ161" s="74"/>
      <c r="AMK161" s="74"/>
      <c r="AML161" s="74"/>
      <c r="AMM161" s="74"/>
      <c r="AMN161" s="74"/>
      <c r="AMO161" s="74"/>
      <c r="AMP161" s="74"/>
      <c r="AMQ161" s="74"/>
      <c r="AMR161" s="74"/>
      <c r="AMS161" s="74"/>
      <c r="AMT161" s="74"/>
      <c r="AMU161" s="74"/>
      <c r="AMV161" s="74"/>
      <c r="AMW161" s="74"/>
      <c r="AMX161" s="74"/>
      <c r="AMY161" s="74"/>
      <c r="AMZ161" s="74"/>
      <c r="ANA161" s="74"/>
      <c r="ANB161" s="74"/>
      <c r="ANC161" s="74"/>
      <c r="AND161" s="74"/>
      <c r="ANE161" s="74"/>
      <c r="ANF161" s="74"/>
      <c r="ANG161" s="74"/>
      <c r="ANH161" s="74"/>
      <c r="ANI161" s="74"/>
      <c r="ANJ161" s="74"/>
      <c r="ANK161" s="74"/>
      <c r="ANL161" s="74"/>
      <c r="ANM161" s="74"/>
      <c r="ANN161" s="74"/>
      <c r="ANO161" s="74"/>
      <c r="ANP161" s="74"/>
      <c r="ANQ161" s="74"/>
      <c r="ANR161" s="74"/>
      <c r="ANS161" s="74"/>
      <c r="ANT161" s="74"/>
      <c r="ANU161" s="74"/>
      <c r="ANV161" s="74"/>
      <c r="ANW161" s="74"/>
      <c r="ANX161" s="74"/>
      <c r="ANY161" s="74"/>
      <c r="ANZ161" s="74"/>
      <c r="AOA161" s="74"/>
      <c r="AOB161" s="74"/>
      <c r="AOC161" s="74"/>
      <c r="AOD161" s="74"/>
      <c r="AOE161" s="74"/>
      <c r="AOF161" s="74"/>
      <c r="AOG161" s="74"/>
      <c r="AOH161" s="74"/>
      <c r="AOI161" s="74"/>
      <c r="AOJ161" s="74"/>
      <c r="AOK161" s="74"/>
      <c r="AOL161" s="74"/>
      <c r="AOM161" s="74"/>
      <c r="AON161" s="74"/>
      <c r="AOO161" s="74"/>
      <c r="AOP161" s="74"/>
      <c r="AOQ161" s="74"/>
      <c r="AOR161" s="74"/>
      <c r="AOS161" s="74"/>
      <c r="AOT161" s="74"/>
      <c r="AOU161" s="74"/>
      <c r="AOV161" s="74"/>
      <c r="AOW161" s="74"/>
      <c r="AOX161" s="74"/>
      <c r="AOY161" s="74"/>
      <c r="AOZ161" s="74"/>
      <c r="APA161" s="74"/>
      <c r="APB161" s="74"/>
      <c r="APC161" s="74"/>
      <c r="APD161" s="74"/>
      <c r="APE161" s="74"/>
      <c r="APF161" s="74"/>
      <c r="APG161" s="74"/>
      <c r="APH161" s="74"/>
      <c r="API161" s="74"/>
      <c r="APJ161" s="74"/>
      <c r="APK161" s="74"/>
      <c r="APL161" s="74"/>
      <c r="APM161" s="74"/>
      <c r="APN161" s="74"/>
      <c r="APO161" s="74"/>
      <c r="APP161" s="74"/>
      <c r="APQ161" s="74"/>
      <c r="APR161" s="74"/>
      <c r="APS161" s="74"/>
      <c r="APT161" s="74"/>
      <c r="APU161" s="74"/>
      <c r="APV161" s="74"/>
      <c r="APW161" s="74"/>
      <c r="APX161" s="74"/>
      <c r="APY161" s="74"/>
      <c r="APZ161" s="74"/>
      <c r="AQA161" s="74"/>
      <c r="AQB161" s="74"/>
      <c r="AQC161" s="74"/>
      <c r="AQD161" s="74"/>
      <c r="AQE161" s="74"/>
      <c r="AQF161" s="74"/>
      <c r="AQG161" s="74"/>
      <c r="AQH161" s="74"/>
      <c r="AQI161" s="74"/>
      <c r="AQJ161" s="74"/>
      <c r="AQK161" s="74"/>
      <c r="AQL161" s="74"/>
      <c r="AQM161" s="74"/>
      <c r="AQN161" s="74"/>
      <c r="AQO161" s="74"/>
      <c r="AQP161" s="74"/>
      <c r="AQQ161" s="74"/>
      <c r="AQR161" s="74"/>
      <c r="AQS161" s="74"/>
      <c r="AQT161" s="74"/>
      <c r="AQU161" s="74"/>
      <c r="AQV161" s="74"/>
      <c r="AQW161" s="74"/>
      <c r="AQX161" s="74"/>
      <c r="AQY161" s="74"/>
      <c r="AQZ161" s="74"/>
      <c r="ARA161" s="74"/>
      <c r="ARB161" s="74"/>
      <c r="ARC161" s="74"/>
      <c r="ARD161" s="74"/>
      <c r="ARE161" s="74"/>
      <c r="ARF161" s="74"/>
      <c r="ARG161" s="74"/>
      <c r="ARH161" s="74"/>
      <c r="ARI161" s="74"/>
      <c r="ARJ161" s="74"/>
      <c r="ARK161" s="74"/>
      <c r="ARL161" s="74"/>
      <c r="ARM161" s="74"/>
      <c r="ARN161" s="74"/>
      <c r="ARO161" s="74"/>
      <c r="ARP161" s="74"/>
      <c r="ARQ161" s="74"/>
      <c r="ARR161" s="74"/>
      <c r="ARS161" s="74"/>
      <c r="ART161" s="74"/>
      <c r="ARU161" s="74"/>
      <c r="ARV161" s="74"/>
      <c r="ARW161" s="74"/>
      <c r="ARX161" s="74"/>
      <c r="ARY161" s="74"/>
      <c r="ARZ161" s="74"/>
      <c r="ASA161" s="74"/>
      <c r="ASB161" s="74"/>
      <c r="ASC161" s="74"/>
      <c r="ASD161" s="74"/>
      <c r="ASE161" s="74"/>
      <c r="ASF161" s="74"/>
      <c r="ASG161" s="74"/>
      <c r="ASH161" s="74"/>
      <c r="ASI161" s="74"/>
      <c r="ASJ161" s="74"/>
      <c r="ASK161" s="74"/>
      <c r="ASL161" s="74"/>
      <c r="ASM161" s="74"/>
      <c r="ASN161" s="74"/>
      <c r="ASO161" s="74"/>
      <c r="ASP161" s="74"/>
      <c r="ASQ161" s="74"/>
      <c r="ASR161" s="74"/>
      <c r="ASS161" s="74"/>
      <c r="AST161" s="74"/>
      <c r="ASU161" s="74"/>
      <c r="ASV161" s="74"/>
      <c r="ASW161" s="74"/>
      <c r="ASX161" s="74"/>
      <c r="ASY161" s="74"/>
      <c r="ASZ161" s="74"/>
      <c r="ATA161" s="74"/>
      <c r="ATB161" s="74"/>
      <c r="ATC161" s="74"/>
      <c r="ATD161" s="74"/>
      <c r="ATE161" s="74"/>
      <c r="ATF161" s="74"/>
      <c r="ATG161" s="74"/>
      <c r="ATH161" s="74"/>
      <c r="ATI161" s="74"/>
      <c r="ATJ161" s="74"/>
      <c r="ATK161" s="74"/>
      <c r="ATL161" s="74"/>
      <c r="ATM161" s="74"/>
      <c r="ATN161" s="74"/>
      <c r="ATO161" s="74"/>
      <c r="ATP161" s="74"/>
      <c r="ATQ161" s="74"/>
      <c r="ATR161" s="74"/>
      <c r="ATS161" s="74"/>
      <c r="ATT161" s="74"/>
      <c r="ATU161" s="74"/>
      <c r="ATV161" s="74"/>
      <c r="ATW161" s="74"/>
      <c r="ATX161" s="74"/>
      <c r="ATY161" s="74"/>
      <c r="ATZ161" s="74"/>
      <c r="AUA161" s="74"/>
      <c r="AUB161" s="74"/>
      <c r="AUC161" s="74"/>
      <c r="AUD161" s="74"/>
      <c r="AUE161" s="74"/>
      <c r="AUF161" s="74"/>
      <c r="AUG161" s="74"/>
      <c r="AUH161" s="74"/>
      <c r="AUI161" s="74"/>
      <c r="AUJ161" s="74"/>
      <c r="AUK161" s="74"/>
      <c r="AUL161" s="74"/>
      <c r="AUM161" s="74"/>
      <c r="AUN161" s="74"/>
      <c r="AUO161" s="74"/>
      <c r="AUP161" s="74"/>
      <c r="AUQ161" s="74"/>
      <c r="AUR161" s="74"/>
      <c r="AUS161" s="74"/>
      <c r="AUT161" s="74"/>
      <c r="AUU161" s="74"/>
      <c r="AUV161" s="74"/>
      <c r="AUW161" s="74"/>
      <c r="AUX161" s="74"/>
      <c r="AUY161" s="74"/>
      <c r="AUZ161" s="74"/>
      <c r="AVA161" s="74"/>
      <c r="AVB161" s="74"/>
      <c r="AVC161" s="74"/>
      <c r="AVD161" s="74"/>
      <c r="AVE161" s="74"/>
      <c r="AVF161" s="74"/>
      <c r="AVG161" s="74"/>
      <c r="AVH161" s="74"/>
      <c r="AVI161" s="74"/>
      <c r="AVJ161" s="74"/>
      <c r="AVK161" s="74"/>
      <c r="AVL161" s="74"/>
      <c r="AVM161" s="74"/>
      <c r="AVN161" s="74"/>
      <c r="AVO161" s="74"/>
      <c r="AVP161" s="74"/>
      <c r="AVQ161" s="74"/>
      <c r="AVR161" s="74"/>
      <c r="AVS161" s="74"/>
      <c r="AVT161" s="74"/>
      <c r="AVU161" s="74"/>
      <c r="AVV161" s="74"/>
      <c r="AVW161" s="74"/>
      <c r="AVX161" s="74"/>
      <c r="AVY161" s="74"/>
      <c r="AVZ161" s="74"/>
      <c r="AWA161" s="74"/>
      <c r="AWB161" s="74"/>
      <c r="AWC161" s="74"/>
      <c r="AWD161" s="74"/>
      <c r="AWE161" s="74"/>
      <c r="AWF161" s="74"/>
      <c r="AWG161" s="74"/>
      <c r="AWH161" s="74"/>
      <c r="AWI161" s="74"/>
      <c r="AWJ161" s="74"/>
      <c r="AWK161" s="74"/>
      <c r="AWL161" s="74"/>
      <c r="AWM161" s="74"/>
      <c r="AWN161" s="74"/>
      <c r="AWO161" s="74"/>
      <c r="AWP161" s="74"/>
      <c r="AWQ161" s="74"/>
      <c r="AWR161" s="74"/>
      <c r="AWS161" s="74"/>
      <c r="AWT161" s="74"/>
      <c r="AWU161" s="74"/>
      <c r="AWV161" s="74"/>
      <c r="AWW161" s="74"/>
      <c r="AWX161" s="74"/>
      <c r="AWY161" s="74"/>
      <c r="AWZ161" s="74"/>
      <c r="AXA161" s="74"/>
      <c r="AXB161" s="74"/>
      <c r="AXC161" s="74"/>
      <c r="AXD161" s="74"/>
      <c r="AXE161" s="74"/>
      <c r="AXF161" s="74"/>
      <c r="AXG161" s="74"/>
      <c r="AXH161" s="74"/>
      <c r="AXI161" s="74"/>
      <c r="AXJ161" s="74"/>
      <c r="AXK161" s="74"/>
      <c r="AXL161" s="74"/>
      <c r="AXM161" s="74"/>
      <c r="AXN161" s="74"/>
      <c r="AXO161" s="74"/>
      <c r="AXP161" s="74"/>
      <c r="AXQ161" s="74"/>
      <c r="AXR161" s="74"/>
      <c r="AXS161" s="74"/>
      <c r="AXT161" s="74"/>
      <c r="AXU161" s="74"/>
      <c r="AXV161" s="74"/>
      <c r="AXW161" s="74"/>
      <c r="AXX161" s="74"/>
      <c r="AXY161" s="74"/>
      <c r="AXZ161" s="74"/>
      <c r="AYA161" s="74"/>
      <c r="AYB161" s="74"/>
      <c r="AYC161" s="74"/>
      <c r="AYD161" s="74"/>
      <c r="AYE161" s="74"/>
      <c r="AYF161" s="74"/>
      <c r="AYG161" s="74"/>
      <c r="AYH161" s="74"/>
      <c r="AYI161" s="74"/>
      <c r="AYJ161" s="74"/>
      <c r="AYK161" s="74"/>
      <c r="AYL161" s="74"/>
      <c r="AYM161" s="74"/>
      <c r="AYN161" s="74"/>
      <c r="AYO161" s="74"/>
      <c r="AYP161" s="74"/>
      <c r="AYQ161" s="74"/>
      <c r="AYR161" s="74"/>
      <c r="AYS161" s="74"/>
      <c r="AYT161" s="74"/>
      <c r="AYU161" s="74"/>
      <c r="AYV161" s="74"/>
      <c r="AYW161" s="74"/>
      <c r="AYX161" s="74"/>
      <c r="AYY161" s="74"/>
      <c r="AYZ161" s="74"/>
      <c r="AZA161" s="74"/>
      <c r="AZB161" s="74"/>
      <c r="AZC161" s="74"/>
      <c r="AZD161" s="74"/>
      <c r="AZE161" s="74"/>
      <c r="AZF161" s="74"/>
      <c r="AZG161" s="74"/>
      <c r="AZH161" s="74"/>
      <c r="AZI161" s="74"/>
      <c r="AZJ161" s="74"/>
      <c r="AZK161" s="74"/>
      <c r="AZL161" s="74"/>
      <c r="AZM161" s="74"/>
      <c r="AZN161" s="74"/>
      <c r="AZO161" s="74"/>
      <c r="AZP161" s="74"/>
      <c r="AZQ161" s="74"/>
      <c r="AZR161" s="74"/>
      <c r="AZS161" s="74"/>
      <c r="AZT161" s="74"/>
      <c r="AZU161" s="74"/>
      <c r="AZV161" s="74"/>
      <c r="AZW161" s="74"/>
      <c r="AZX161" s="74"/>
      <c r="AZY161" s="74"/>
      <c r="AZZ161" s="74"/>
      <c r="BAA161" s="74"/>
      <c r="BAB161" s="74"/>
      <c r="BAC161" s="74"/>
      <c r="BAD161" s="74"/>
      <c r="BAE161" s="74"/>
      <c r="BAF161" s="74"/>
      <c r="BAG161" s="74"/>
      <c r="BAH161" s="74"/>
      <c r="BAI161" s="74"/>
      <c r="BAJ161" s="74"/>
      <c r="BAK161" s="74"/>
      <c r="BAL161" s="74"/>
      <c r="BAM161" s="74"/>
      <c r="BAN161" s="74"/>
      <c r="BAO161" s="74"/>
      <c r="BAP161" s="74"/>
      <c r="BAQ161" s="74"/>
      <c r="BAR161" s="74"/>
      <c r="BAS161" s="74"/>
      <c r="BAT161" s="74"/>
      <c r="BAU161" s="74"/>
      <c r="BAV161" s="74"/>
      <c r="BAW161" s="74"/>
      <c r="BAX161" s="74"/>
      <c r="BAY161" s="74"/>
      <c r="BAZ161" s="74"/>
      <c r="BBA161" s="74"/>
      <c r="BBB161" s="74"/>
      <c r="BBC161" s="74"/>
      <c r="BBD161" s="74"/>
      <c r="BBE161" s="74"/>
      <c r="BBF161" s="74"/>
      <c r="BBG161" s="74"/>
      <c r="BBH161" s="74"/>
      <c r="BBI161" s="74"/>
      <c r="BBJ161" s="74"/>
      <c r="BBK161" s="74"/>
      <c r="BBL161" s="74"/>
      <c r="BBM161" s="74"/>
      <c r="BBN161" s="74"/>
      <c r="BBO161" s="74"/>
      <c r="BBP161" s="74"/>
      <c r="BBQ161" s="74"/>
      <c r="BBR161" s="74"/>
      <c r="BBS161" s="74"/>
      <c r="BBT161" s="74"/>
      <c r="BBU161" s="74"/>
      <c r="BBV161" s="74"/>
      <c r="BBW161" s="74"/>
      <c r="BBX161" s="74"/>
      <c r="BBY161" s="74"/>
      <c r="BBZ161" s="74"/>
      <c r="BCA161" s="74"/>
      <c r="BCB161" s="74"/>
      <c r="BCC161" s="74"/>
      <c r="BCD161" s="74"/>
      <c r="BCE161" s="74"/>
      <c r="BCF161" s="74"/>
      <c r="BCG161" s="74"/>
      <c r="BCH161" s="74"/>
      <c r="BCI161" s="74"/>
      <c r="BCJ161" s="74"/>
      <c r="BCK161" s="74"/>
      <c r="BCL161" s="74"/>
      <c r="BCM161" s="74"/>
      <c r="BCN161" s="74"/>
      <c r="BCO161" s="74"/>
      <c r="BCP161" s="74"/>
      <c r="BCQ161" s="74"/>
      <c r="BCR161" s="74"/>
      <c r="BCS161" s="74"/>
      <c r="BCT161" s="74"/>
      <c r="BCU161" s="74"/>
      <c r="BCV161" s="74"/>
      <c r="BCW161" s="74"/>
      <c r="BCX161" s="74"/>
      <c r="BCY161" s="74"/>
      <c r="BCZ161" s="74"/>
      <c r="BDA161" s="74"/>
      <c r="BDB161" s="74"/>
      <c r="BDC161" s="74"/>
      <c r="BDD161" s="74"/>
      <c r="BDE161" s="74"/>
      <c r="BDF161" s="74"/>
      <c r="BDG161" s="74"/>
      <c r="BDH161" s="74"/>
      <c r="BDI161" s="74"/>
      <c r="BDJ161" s="74"/>
      <c r="BDK161" s="74"/>
      <c r="BDL161" s="74"/>
      <c r="BDM161" s="74"/>
      <c r="BDN161" s="74"/>
      <c r="BDO161" s="74"/>
      <c r="BDP161" s="74"/>
      <c r="BDQ161" s="74"/>
      <c r="BDR161" s="74"/>
      <c r="BDS161" s="74"/>
      <c r="BDT161" s="74"/>
      <c r="BDU161" s="74"/>
      <c r="BDV161" s="74"/>
      <c r="BDW161" s="74"/>
      <c r="BDX161" s="74"/>
      <c r="BDY161" s="74"/>
      <c r="BDZ161" s="74"/>
      <c r="BEA161" s="74"/>
      <c r="BEB161" s="74"/>
      <c r="BEC161" s="74"/>
      <c r="BED161" s="74"/>
      <c r="BEE161" s="74"/>
      <c r="BEF161" s="74"/>
      <c r="BEG161" s="74"/>
      <c r="BEH161" s="74"/>
      <c r="BEI161" s="74"/>
      <c r="BEJ161" s="74"/>
      <c r="BEK161" s="74"/>
      <c r="BEL161" s="74"/>
      <c r="BEM161" s="74"/>
      <c r="BEN161" s="74"/>
      <c r="BEO161" s="74"/>
      <c r="BEP161" s="74"/>
      <c r="BEQ161" s="74"/>
      <c r="BER161" s="74"/>
      <c r="BES161" s="74"/>
      <c r="BET161" s="74"/>
      <c r="BEU161" s="74"/>
      <c r="BEV161" s="74"/>
      <c r="BEW161" s="74"/>
      <c r="BEX161" s="74"/>
      <c r="BEY161" s="74"/>
      <c r="BEZ161" s="74"/>
      <c r="BFA161" s="74"/>
      <c r="BFB161" s="74"/>
      <c r="BFC161" s="74"/>
      <c r="BFD161" s="74"/>
      <c r="BFE161" s="74"/>
      <c r="BFF161" s="74"/>
      <c r="BFG161" s="74"/>
      <c r="BFH161" s="74"/>
      <c r="BFI161" s="74"/>
      <c r="BFJ161" s="74"/>
      <c r="BFK161" s="74"/>
      <c r="BFL161" s="74"/>
      <c r="BFM161" s="74"/>
      <c r="BFN161" s="74"/>
      <c r="BFO161" s="74"/>
      <c r="BFP161" s="74"/>
      <c r="BFQ161" s="74"/>
      <c r="BFR161" s="74"/>
      <c r="BFS161" s="74"/>
      <c r="BFT161" s="74"/>
      <c r="BFU161" s="74"/>
      <c r="BFV161" s="74"/>
      <c r="BFW161" s="74"/>
      <c r="BFX161" s="74"/>
      <c r="BFY161" s="74"/>
      <c r="BFZ161" s="74"/>
      <c r="BGA161" s="74"/>
      <c r="BGB161" s="74"/>
      <c r="BGC161" s="74"/>
      <c r="BGD161" s="74"/>
      <c r="BGE161" s="74"/>
      <c r="BGF161" s="74"/>
      <c r="BGG161" s="74"/>
      <c r="BGH161" s="74"/>
      <c r="BGI161" s="74"/>
      <c r="BGJ161" s="74"/>
      <c r="BGK161" s="74"/>
      <c r="BGL161" s="74"/>
      <c r="BGM161" s="74"/>
      <c r="BGN161" s="74"/>
      <c r="BGO161" s="74"/>
      <c r="BGP161" s="74"/>
      <c r="BGQ161" s="74"/>
      <c r="BGR161" s="74"/>
      <c r="BGS161" s="74"/>
      <c r="BGT161" s="74"/>
      <c r="BGU161" s="74"/>
      <c r="BGV161" s="74"/>
      <c r="BGW161" s="74"/>
      <c r="BGX161" s="74"/>
      <c r="BGY161" s="74"/>
      <c r="BGZ161" s="74"/>
      <c r="BHA161" s="74"/>
      <c r="BHB161" s="74"/>
      <c r="BHC161" s="74"/>
      <c r="BHD161" s="74"/>
      <c r="BHE161" s="74"/>
      <c r="BHF161" s="74"/>
      <c r="BHG161" s="74"/>
      <c r="BHH161" s="74"/>
      <c r="BHI161" s="74"/>
      <c r="BHJ161" s="74"/>
      <c r="BHK161" s="74"/>
      <c r="BHL161" s="74"/>
      <c r="BHM161" s="74"/>
      <c r="BHN161" s="74"/>
      <c r="BHO161" s="74"/>
      <c r="BHP161" s="74"/>
      <c r="BHQ161" s="74"/>
      <c r="BHR161" s="74"/>
      <c r="BHS161" s="74"/>
      <c r="BHT161" s="74"/>
      <c r="BHU161" s="74"/>
      <c r="BHV161" s="74"/>
      <c r="BHW161" s="74"/>
      <c r="BHX161" s="74"/>
      <c r="BHY161" s="74"/>
      <c r="BHZ161" s="74"/>
      <c r="BIA161" s="74"/>
      <c r="BIB161" s="74"/>
      <c r="BIC161" s="74"/>
      <c r="BID161" s="74"/>
      <c r="BIE161" s="74"/>
      <c r="BIF161" s="74"/>
      <c r="BIG161" s="74"/>
      <c r="BIH161" s="74"/>
      <c r="BII161" s="74"/>
      <c r="BIJ161" s="74"/>
      <c r="BIK161" s="74"/>
      <c r="BIL161" s="74"/>
      <c r="BIM161" s="74"/>
      <c r="BIN161" s="74"/>
      <c r="BIO161" s="74"/>
      <c r="BIP161" s="74"/>
      <c r="BIQ161" s="74"/>
      <c r="BIR161" s="74"/>
      <c r="BIS161" s="74"/>
      <c r="BIT161" s="74"/>
      <c r="BIU161" s="74"/>
      <c r="BIV161" s="74"/>
      <c r="BIW161" s="74"/>
      <c r="BIX161" s="74"/>
      <c r="BIY161" s="74"/>
      <c r="BIZ161" s="74"/>
    </row>
    <row r="162" spans="1:1612" ht="32.65" customHeight="1">
      <c r="A162" s="103" t="s">
        <v>99</v>
      </c>
      <c r="B162" s="104"/>
      <c r="C162" s="134" t="s">
        <v>25</v>
      </c>
      <c r="D162" s="6">
        <v>2016</v>
      </c>
      <c r="E162" s="6">
        <v>2016</v>
      </c>
      <c r="F162" s="6">
        <v>2016</v>
      </c>
      <c r="G162" s="28">
        <f t="shared" si="28"/>
        <v>2023.9</v>
      </c>
      <c r="H162" s="14">
        <v>0</v>
      </c>
      <c r="I162" s="14">
        <v>0</v>
      </c>
      <c r="J162" s="14">
        <v>0</v>
      </c>
      <c r="K162" s="14">
        <v>2023.9</v>
      </c>
      <c r="L162" s="51">
        <v>0</v>
      </c>
    </row>
    <row r="163" spans="1:1612" s="59" customFormat="1" ht="26.1" customHeight="1">
      <c r="A163" s="105"/>
      <c r="B163" s="106"/>
      <c r="C163" s="135"/>
      <c r="D163" s="79">
        <v>2017</v>
      </c>
      <c r="E163" s="79">
        <v>2017</v>
      </c>
      <c r="F163" s="79">
        <v>2017</v>
      </c>
      <c r="G163" s="76">
        <f t="shared" si="28"/>
        <v>400</v>
      </c>
      <c r="H163" s="80">
        <v>0</v>
      </c>
      <c r="I163" s="80">
        <v>0</v>
      </c>
      <c r="J163" s="80">
        <v>0</v>
      </c>
      <c r="K163" s="80">
        <v>400</v>
      </c>
      <c r="L163" s="80">
        <v>0</v>
      </c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  <c r="DT163" s="74"/>
      <c r="DU163" s="74"/>
      <c r="DV163" s="74"/>
      <c r="DW163" s="74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4"/>
      <c r="ES163" s="74"/>
      <c r="ET163" s="74"/>
      <c r="EU163" s="74"/>
      <c r="EV163" s="74"/>
      <c r="EW163" s="74"/>
      <c r="EX163" s="74"/>
      <c r="EY163" s="74"/>
      <c r="EZ163" s="74"/>
      <c r="FA163" s="74"/>
      <c r="FB163" s="74"/>
      <c r="FC163" s="74"/>
      <c r="FD163" s="74"/>
      <c r="FE163" s="74"/>
      <c r="FF163" s="74"/>
      <c r="FG163" s="74"/>
      <c r="FH163" s="74"/>
      <c r="FI163" s="74"/>
      <c r="FJ163" s="74"/>
      <c r="FK163" s="74"/>
      <c r="FL163" s="74"/>
      <c r="FM163" s="74"/>
      <c r="FN163" s="74"/>
      <c r="FO163" s="74"/>
      <c r="FP163" s="74"/>
      <c r="FQ163" s="74"/>
      <c r="FR163" s="74"/>
      <c r="FS163" s="74"/>
      <c r="FT163" s="74"/>
      <c r="FU163" s="74"/>
      <c r="FV163" s="74"/>
      <c r="FW163" s="74"/>
      <c r="FX163" s="74"/>
      <c r="FY163" s="74"/>
      <c r="FZ163" s="74"/>
      <c r="GA163" s="74"/>
      <c r="GB163" s="74"/>
      <c r="GC163" s="74"/>
      <c r="GD163" s="74"/>
      <c r="GE163" s="74"/>
      <c r="GF163" s="74"/>
      <c r="GG163" s="74"/>
      <c r="GH163" s="74"/>
      <c r="GI163" s="74"/>
      <c r="GJ163" s="74"/>
      <c r="GK163" s="74"/>
      <c r="GL163" s="74"/>
      <c r="GM163" s="74"/>
      <c r="GN163" s="74"/>
      <c r="GO163" s="74"/>
      <c r="GP163" s="74"/>
      <c r="GQ163" s="74"/>
      <c r="GR163" s="74"/>
      <c r="GS163" s="74"/>
      <c r="GT163" s="74"/>
      <c r="GU163" s="74"/>
      <c r="GV163" s="74"/>
      <c r="GW163" s="74"/>
      <c r="GX163" s="74"/>
      <c r="GY163" s="74"/>
      <c r="GZ163" s="74"/>
      <c r="HA163" s="74"/>
      <c r="HB163" s="74"/>
      <c r="HC163" s="74"/>
      <c r="HD163" s="74"/>
      <c r="HE163" s="74"/>
      <c r="HF163" s="74"/>
      <c r="HG163" s="74"/>
      <c r="HH163" s="74"/>
      <c r="HI163" s="74"/>
      <c r="HJ163" s="74"/>
      <c r="HK163" s="74"/>
      <c r="HL163" s="74"/>
      <c r="HM163" s="74"/>
      <c r="HN163" s="74"/>
      <c r="HO163" s="74"/>
      <c r="HP163" s="74"/>
      <c r="HQ163" s="74"/>
      <c r="HR163" s="74"/>
      <c r="HS163" s="74"/>
      <c r="HT163" s="74"/>
      <c r="HU163" s="74"/>
      <c r="HV163" s="74"/>
      <c r="HW163" s="74"/>
      <c r="HX163" s="74"/>
      <c r="HY163" s="74"/>
      <c r="HZ163" s="74"/>
      <c r="IA163" s="74"/>
      <c r="IB163" s="74"/>
      <c r="IC163" s="74"/>
      <c r="ID163" s="74"/>
      <c r="IE163" s="74"/>
      <c r="IF163" s="74"/>
      <c r="IG163" s="74"/>
      <c r="IH163" s="74"/>
      <c r="II163" s="74"/>
      <c r="IJ163" s="74"/>
      <c r="IK163" s="74"/>
      <c r="IL163" s="74"/>
      <c r="IM163" s="74"/>
      <c r="IN163" s="74"/>
      <c r="IO163" s="74"/>
      <c r="IP163" s="74"/>
      <c r="IQ163" s="74"/>
      <c r="IR163" s="74"/>
      <c r="IS163" s="74"/>
      <c r="IT163" s="74"/>
      <c r="IU163" s="74"/>
      <c r="IV163" s="74"/>
      <c r="IW163" s="74"/>
      <c r="IX163" s="74"/>
      <c r="IY163" s="74"/>
      <c r="IZ163" s="74"/>
      <c r="JA163" s="74"/>
      <c r="JB163" s="74"/>
      <c r="JC163" s="74"/>
      <c r="JD163" s="74"/>
      <c r="JE163" s="74"/>
      <c r="JF163" s="74"/>
      <c r="JG163" s="74"/>
      <c r="JH163" s="74"/>
      <c r="JI163" s="74"/>
      <c r="JJ163" s="74"/>
      <c r="JK163" s="74"/>
      <c r="JL163" s="74"/>
      <c r="JM163" s="74"/>
      <c r="JN163" s="74"/>
      <c r="JO163" s="74"/>
      <c r="JP163" s="74"/>
      <c r="JQ163" s="74"/>
      <c r="JR163" s="74"/>
      <c r="JS163" s="74"/>
      <c r="JT163" s="74"/>
      <c r="JU163" s="74"/>
      <c r="JV163" s="74"/>
      <c r="JW163" s="74"/>
      <c r="JX163" s="74"/>
      <c r="JY163" s="74"/>
      <c r="JZ163" s="74"/>
      <c r="KA163" s="74"/>
      <c r="KB163" s="74"/>
      <c r="KC163" s="74"/>
      <c r="KD163" s="74"/>
      <c r="KE163" s="74"/>
      <c r="KF163" s="74"/>
      <c r="KG163" s="74"/>
      <c r="KH163" s="74"/>
      <c r="KI163" s="74"/>
      <c r="KJ163" s="74"/>
      <c r="KK163" s="74"/>
      <c r="KL163" s="74"/>
      <c r="KM163" s="74"/>
      <c r="KN163" s="74"/>
      <c r="KO163" s="74"/>
      <c r="KP163" s="74"/>
      <c r="KQ163" s="74"/>
      <c r="KR163" s="74"/>
      <c r="KS163" s="74"/>
      <c r="KT163" s="74"/>
      <c r="KU163" s="74"/>
      <c r="KV163" s="74"/>
      <c r="KW163" s="74"/>
      <c r="KX163" s="74"/>
      <c r="KY163" s="74"/>
      <c r="KZ163" s="74"/>
      <c r="LA163" s="74"/>
      <c r="LB163" s="74"/>
      <c r="LC163" s="74"/>
      <c r="LD163" s="74"/>
      <c r="LE163" s="74"/>
      <c r="LF163" s="74"/>
      <c r="LG163" s="74"/>
      <c r="LH163" s="74"/>
      <c r="LI163" s="74"/>
      <c r="LJ163" s="74"/>
      <c r="LK163" s="74"/>
      <c r="LL163" s="74"/>
      <c r="LM163" s="74"/>
      <c r="LN163" s="74"/>
      <c r="LO163" s="74"/>
      <c r="LP163" s="74"/>
      <c r="LQ163" s="74"/>
      <c r="LR163" s="74"/>
      <c r="LS163" s="74"/>
      <c r="LT163" s="74"/>
      <c r="LU163" s="74"/>
      <c r="LV163" s="74"/>
      <c r="LW163" s="74"/>
      <c r="LX163" s="74"/>
      <c r="LY163" s="74"/>
      <c r="LZ163" s="74"/>
      <c r="MA163" s="74"/>
      <c r="MB163" s="74"/>
      <c r="MC163" s="74"/>
      <c r="MD163" s="74"/>
      <c r="ME163" s="74"/>
      <c r="MF163" s="74"/>
      <c r="MG163" s="74"/>
      <c r="MH163" s="74"/>
      <c r="MI163" s="74"/>
      <c r="MJ163" s="74"/>
      <c r="MK163" s="74"/>
      <c r="ML163" s="74"/>
      <c r="MM163" s="74"/>
      <c r="MN163" s="74"/>
      <c r="MO163" s="74"/>
      <c r="MP163" s="74"/>
      <c r="MQ163" s="74"/>
      <c r="MR163" s="74"/>
      <c r="MS163" s="74"/>
      <c r="MT163" s="74"/>
      <c r="MU163" s="74"/>
      <c r="MV163" s="74"/>
      <c r="MW163" s="74"/>
      <c r="MX163" s="74"/>
      <c r="MY163" s="74"/>
      <c r="MZ163" s="74"/>
      <c r="NA163" s="74"/>
      <c r="NB163" s="74"/>
      <c r="NC163" s="74"/>
      <c r="ND163" s="74"/>
      <c r="NE163" s="74"/>
      <c r="NF163" s="74"/>
      <c r="NG163" s="74"/>
      <c r="NH163" s="74"/>
      <c r="NI163" s="74"/>
      <c r="NJ163" s="74"/>
      <c r="NK163" s="74"/>
      <c r="NL163" s="74"/>
      <c r="NM163" s="74"/>
      <c r="NN163" s="74"/>
      <c r="NO163" s="74"/>
      <c r="NP163" s="74"/>
      <c r="NQ163" s="74"/>
      <c r="NR163" s="74"/>
      <c r="NS163" s="74"/>
      <c r="NT163" s="74"/>
      <c r="NU163" s="74"/>
      <c r="NV163" s="74"/>
      <c r="NW163" s="74"/>
      <c r="NX163" s="74"/>
      <c r="NY163" s="74"/>
      <c r="NZ163" s="74"/>
      <c r="OA163" s="74"/>
      <c r="OB163" s="74"/>
      <c r="OC163" s="74"/>
      <c r="OD163" s="74"/>
      <c r="OE163" s="74"/>
      <c r="OF163" s="74"/>
      <c r="OG163" s="74"/>
      <c r="OH163" s="74"/>
      <c r="OI163" s="74"/>
      <c r="OJ163" s="74"/>
      <c r="OK163" s="74"/>
      <c r="OL163" s="74"/>
      <c r="OM163" s="74"/>
      <c r="ON163" s="74"/>
      <c r="OO163" s="74"/>
      <c r="OP163" s="74"/>
      <c r="OQ163" s="74"/>
      <c r="OR163" s="74"/>
      <c r="OS163" s="74"/>
      <c r="OT163" s="74"/>
      <c r="OU163" s="74"/>
      <c r="OV163" s="74"/>
      <c r="OW163" s="74"/>
      <c r="OX163" s="74"/>
      <c r="OY163" s="74"/>
      <c r="OZ163" s="74"/>
      <c r="PA163" s="74"/>
      <c r="PB163" s="74"/>
      <c r="PC163" s="74"/>
      <c r="PD163" s="74"/>
      <c r="PE163" s="74"/>
      <c r="PF163" s="74"/>
      <c r="PG163" s="74"/>
      <c r="PH163" s="74"/>
      <c r="PI163" s="74"/>
      <c r="PJ163" s="74"/>
      <c r="PK163" s="74"/>
      <c r="PL163" s="74"/>
      <c r="PM163" s="74"/>
      <c r="PN163" s="74"/>
      <c r="PO163" s="74"/>
      <c r="PP163" s="74"/>
      <c r="PQ163" s="74"/>
      <c r="PR163" s="74"/>
      <c r="PS163" s="74"/>
      <c r="PT163" s="74"/>
      <c r="PU163" s="74"/>
      <c r="PV163" s="74"/>
      <c r="PW163" s="74"/>
      <c r="PX163" s="74"/>
      <c r="PY163" s="74"/>
      <c r="PZ163" s="74"/>
      <c r="QA163" s="74"/>
      <c r="QB163" s="74"/>
      <c r="QC163" s="74"/>
      <c r="QD163" s="74"/>
      <c r="QE163" s="74"/>
      <c r="QF163" s="74"/>
      <c r="QG163" s="74"/>
      <c r="QH163" s="74"/>
      <c r="QI163" s="74"/>
      <c r="QJ163" s="74"/>
      <c r="QK163" s="74"/>
      <c r="QL163" s="74"/>
      <c r="QM163" s="74"/>
      <c r="QN163" s="74"/>
      <c r="QO163" s="74"/>
      <c r="QP163" s="74"/>
      <c r="QQ163" s="74"/>
      <c r="QR163" s="74"/>
      <c r="QS163" s="74"/>
      <c r="QT163" s="74"/>
      <c r="QU163" s="74"/>
      <c r="QV163" s="74"/>
      <c r="QW163" s="74"/>
      <c r="QX163" s="74"/>
      <c r="QY163" s="74"/>
      <c r="QZ163" s="74"/>
      <c r="RA163" s="74"/>
      <c r="RB163" s="74"/>
      <c r="RC163" s="74"/>
      <c r="RD163" s="74"/>
      <c r="RE163" s="74"/>
      <c r="RF163" s="74"/>
      <c r="RG163" s="74"/>
      <c r="RH163" s="74"/>
      <c r="RI163" s="74"/>
      <c r="RJ163" s="74"/>
      <c r="RK163" s="74"/>
      <c r="RL163" s="74"/>
      <c r="RM163" s="74"/>
      <c r="RN163" s="74"/>
      <c r="RO163" s="74"/>
      <c r="RP163" s="74"/>
      <c r="RQ163" s="74"/>
      <c r="RR163" s="74"/>
      <c r="RS163" s="74"/>
      <c r="RT163" s="74"/>
      <c r="RU163" s="74"/>
      <c r="RV163" s="74"/>
      <c r="RW163" s="74"/>
      <c r="RX163" s="74"/>
      <c r="RY163" s="74"/>
      <c r="RZ163" s="74"/>
      <c r="SA163" s="74"/>
      <c r="SB163" s="74"/>
      <c r="SC163" s="74"/>
      <c r="SD163" s="74"/>
      <c r="SE163" s="74"/>
      <c r="SF163" s="74"/>
      <c r="SG163" s="74"/>
      <c r="SH163" s="74"/>
      <c r="SI163" s="74"/>
      <c r="SJ163" s="74"/>
      <c r="SK163" s="74"/>
      <c r="SL163" s="74"/>
      <c r="SM163" s="74"/>
      <c r="SN163" s="74"/>
      <c r="SO163" s="74"/>
      <c r="SP163" s="74"/>
      <c r="SQ163" s="74"/>
      <c r="SR163" s="74"/>
      <c r="SS163" s="74"/>
      <c r="ST163" s="74"/>
      <c r="SU163" s="74"/>
      <c r="SV163" s="74"/>
      <c r="SW163" s="74"/>
      <c r="SX163" s="74"/>
      <c r="SY163" s="74"/>
      <c r="SZ163" s="74"/>
      <c r="TA163" s="74"/>
      <c r="TB163" s="74"/>
      <c r="TC163" s="74"/>
      <c r="TD163" s="74"/>
      <c r="TE163" s="74"/>
      <c r="TF163" s="74"/>
      <c r="TG163" s="74"/>
      <c r="TH163" s="74"/>
      <c r="TI163" s="74"/>
      <c r="TJ163" s="74"/>
      <c r="TK163" s="74"/>
      <c r="TL163" s="74"/>
      <c r="TM163" s="74"/>
      <c r="TN163" s="74"/>
      <c r="TO163" s="74"/>
      <c r="TP163" s="74"/>
      <c r="TQ163" s="74"/>
      <c r="TR163" s="74"/>
      <c r="TS163" s="74"/>
      <c r="TT163" s="74"/>
      <c r="TU163" s="74"/>
      <c r="TV163" s="74"/>
      <c r="TW163" s="74"/>
      <c r="TX163" s="74"/>
      <c r="TY163" s="74"/>
      <c r="TZ163" s="74"/>
      <c r="UA163" s="74"/>
      <c r="UB163" s="74"/>
      <c r="UC163" s="74"/>
      <c r="UD163" s="74"/>
      <c r="UE163" s="74"/>
      <c r="UF163" s="74"/>
      <c r="UG163" s="74"/>
      <c r="UH163" s="74"/>
      <c r="UI163" s="74"/>
      <c r="UJ163" s="74"/>
      <c r="UK163" s="74"/>
      <c r="UL163" s="74"/>
      <c r="UM163" s="74"/>
      <c r="UN163" s="74"/>
      <c r="UO163" s="74"/>
      <c r="UP163" s="74"/>
      <c r="UQ163" s="74"/>
      <c r="UR163" s="74"/>
      <c r="US163" s="74"/>
      <c r="UT163" s="74"/>
      <c r="UU163" s="74"/>
      <c r="UV163" s="74"/>
      <c r="UW163" s="74"/>
      <c r="UX163" s="74"/>
      <c r="UY163" s="74"/>
      <c r="UZ163" s="74"/>
      <c r="VA163" s="74"/>
      <c r="VB163" s="74"/>
      <c r="VC163" s="74"/>
      <c r="VD163" s="74"/>
      <c r="VE163" s="74"/>
      <c r="VF163" s="74"/>
      <c r="VG163" s="74"/>
      <c r="VH163" s="74"/>
      <c r="VI163" s="74"/>
      <c r="VJ163" s="74"/>
      <c r="VK163" s="74"/>
      <c r="VL163" s="74"/>
      <c r="VM163" s="74"/>
      <c r="VN163" s="74"/>
      <c r="VO163" s="74"/>
      <c r="VP163" s="74"/>
      <c r="VQ163" s="74"/>
      <c r="VR163" s="74"/>
      <c r="VS163" s="74"/>
      <c r="VT163" s="74"/>
      <c r="VU163" s="74"/>
      <c r="VV163" s="74"/>
      <c r="VW163" s="74"/>
      <c r="VX163" s="74"/>
      <c r="VY163" s="74"/>
      <c r="VZ163" s="74"/>
      <c r="WA163" s="74"/>
      <c r="WB163" s="74"/>
      <c r="WC163" s="74"/>
      <c r="WD163" s="74"/>
      <c r="WE163" s="74"/>
      <c r="WF163" s="74"/>
      <c r="WG163" s="74"/>
      <c r="WH163" s="74"/>
      <c r="WI163" s="74"/>
      <c r="WJ163" s="74"/>
      <c r="WK163" s="74"/>
      <c r="WL163" s="74"/>
      <c r="WM163" s="74"/>
      <c r="WN163" s="74"/>
      <c r="WO163" s="74"/>
      <c r="WP163" s="74"/>
      <c r="WQ163" s="74"/>
      <c r="WR163" s="74"/>
      <c r="WS163" s="74"/>
      <c r="WT163" s="74"/>
      <c r="WU163" s="74"/>
      <c r="WV163" s="74"/>
      <c r="WW163" s="74"/>
      <c r="WX163" s="74"/>
      <c r="WY163" s="74"/>
      <c r="WZ163" s="74"/>
      <c r="XA163" s="74"/>
      <c r="XB163" s="74"/>
      <c r="XC163" s="74"/>
      <c r="XD163" s="74"/>
      <c r="XE163" s="74"/>
      <c r="XF163" s="74"/>
      <c r="XG163" s="74"/>
      <c r="XH163" s="74"/>
      <c r="XI163" s="74"/>
      <c r="XJ163" s="74"/>
      <c r="XK163" s="74"/>
      <c r="XL163" s="74"/>
      <c r="XM163" s="74"/>
      <c r="XN163" s="74"/>
      <c r="XO163" s="74"/>
      <c r="XP163" s="74"/>
      <c r="XQ163" s="74"/>
      <c r="XR163" s="74"/>
      <c r="XS163" s="74"/>
      <c r="XT163" s="74"/>
      <c r="XU163" s="74"/>
      <c r="XV163" s="74"/>
      <c r="XW163" s="74"/>
      <c r="XX163" s="74"/>
      <c r="XY163" s="74"/>
      <c r="XZ163" s="74"/>
      <c r="YA163" s="74"/>
      <c r="YB163" s="74"/>
      <c r="YC163" s="74"/>
      <c r="YD163" s="74"/>
      <c r="YE163" s="74"/>
      <c r="YF163" s="74"/>
      <c r="YG163" s="74"/>
      <c r="YH163" s="74"/>
      <c r="YI163" s="74"/>
      <c r="YJ163" s="74"/>
      <c r="YK163" s="74"/>
      <c r="YL163" s="74"/>
      <c r="YM163" s="74"/>
      <c r="YN163" s="74"/>
      <c r="YO163" s="74"/>
      <c r="YP163" s="74"/>
      <c r="YQ163" s="74"/>
      <c r="YR163" s="74"/>
      <c r="YS163" s="74"/>
      <c r="YT163" s="74"/>
      <c r="YU163" s="74"/>
      <c r="YV163" s="74"/>
      <c r="YW163" s="74"/>
      <c r="YX163" s="74"/>
      <c r="YY163" s="74"/>
      <c r="YZ163" s="74"/>
      <c r="ZA163" s="74"/>
      <c r="ZB163" s="74"/>
      <c r="ZC163" s="74"/>
      <c r="ZD163" s="74"/>
      <c r="ZE163" s="74"/>
      <c r="ZF163" s="74"/>
      <c r="ZG163" s="74"/>
      <c r="ZH163" s="74"/>
      <c r="ZI163" s="74"/>
      <c r="ZJ163" s="74"/>
      <c r="ZK163" s="74"/>
      <c r="ZL163" s="74"/>
      <c r="ZM163" s="74"/>
      <c r="ZN163" s="74"/>
      <c r="ZO163" s="74"/>
      <c r="ZP163" s="74"/>
      <c r="ZQ163" s="74"/>
      <c r="ZR163" s="74"/>
      <c r="ZS163" s="74"/>
      <c r="ZT163" s="74"/>
      <c r="ZU163" s="74"/>
      <c r="ZV163" s="74"/>
      <c r="ZW163" s="74"/>
      <c r="ZX163" s="74"/>
      <c r="ZY163" s="74"/>
      <c r="ZZ163" s="74"/>
      <c r="AAA163" s="74"/>
      <c r="AAB163" s="74"/>
      <c r="AAC163" s="74"/>
      <c r="AAD163" s="74"/>
      <c r="AAE163" s="74"/>
      <c r="AAF163" s="74"/>
      <c r="AAG163" s="74"/>
      <c r="AAH163" s="74"/>
      <c r="AAI163" s="74"/>
      <c r="AAJ163" s="74"/>
      <c r="AAK163" s="74"/>
      <c r="AAL163" s="74"/>
      <c r="AAM163" s="74"/>
      <c r="AAN163" s="74"/>
      <c r="AAO163" s="74"/>
      <c r="AAP163" s="74"/>
      <c r="AAQ163" s="74"/>
      <c r="AAR163" s="74"/>
      <c r="AAS163" s="74"/>
      <c r="AAT163" s="74"/>
      <c r="AAU163" s="74"/>
      <c r="AAV163" s="74"/>
      <c r="AAW163" s="74"/>
      <c r="AAX163" s="74"/>
      <c r="AAY163" s="74"/>
      <c r="AAZ163" s="74"/>
      <c r="ABA163" s="74"/>
      <c r="ABB163" s="74"/>
      <c r="ABC163" s="74"/>
      <c r="ABD163" s="74"/>
      <c r="ABE163" s="74"/>
      <c r="ABF163" s="74"/>
      <c r="ABG163" s="74"/>
      <c r="ABH163" s="74"/>
      <c r="ABI163" s="74"/>
      <c r="ABJ163" s="74"/>
      <c r="ABK163" s="74"/>
      <c r="ABL163" s="74"/>
      <c r="ABM163" s="74"/>
      <c r="ABN163" s="74"/>
      <c r="ABO163" s="74"/>
      <c r="ABP163" s="74"/>
      <c r="ABQ163" s="74"/>
      <c r="ABR163" s="74"/>
      <c r="ABS163" s="74"/>
      <c r="ABT163" s="74"/>
      <c r="ABU163" s="74"/>
      <c r="ABV163" s="74"/>
      <c r="ABW163" s="74"/>
      <c r="ABX163" s="74"/>
      <c r="ABY163" s="74"/>
      <c r="ABZ163" s="74"/>
      <c r="ACA163" s="74"/>
      <c r="ACB163" s="74"/>
      <c r="ACC163" s="74"/>
      <c r="ACD163" s="74"/>
      <c r="ACE163" s="74"/>
      <c r="ACF163" s="74"/>
      <c r="ACG163" s="74"/>
      <c r="ACH163" s="74"/>
      <c r="ACI163" s="74"/>
      <c r="ACJ163" s="74"/>
      <c r="ACK163" s="74"/>
      <c r="ACL163" s="74"/>
      <c r="ACM163" s="74"/>
      <c r="ACN163" s="74"/>
      <c r="ACO163" s="74"/>
      <c r="ACP163" s="74"/>
      <c r="ACQ163" s="74"/>
      <c r="ACR163" s="74"/>
      <c r="ACS163" s="74"/>
      <c r="ACT163" s="74"/>
      <c r="ACU163" s="74"/>
      <c r="ACV163" s="74"/>
      <c r="ACW163" s="74"/>
      <c r="ACX163" s="74"/>
      <c r="ACY163" s="74"/>
      <c r="ACZ163" s="74"/>
      <c r="ADA163" s="74"/>
      <c r="ADB163" s="74"/>
      <c r="ADC163" s="74"/>
      <c r="ADD163" s="74"/>
      <c r="ADE163" s="74"/>
      <c r="ADF163" s="74"/>
      <c r="ADG163" s="74"/>
      <c r="ADH163" s="74"/>
      <c r="ADI163" s="74"/>
      <c r="ADJ163" s="74"/>
      <c r="ADK163" s="74"/>
      <c r="ADL163" s="74"/>
      <c r="ADM163" s="74"/>
      <c r="ADN163" s="74"/>
      <c r="ADO163" s="74"/>
      <c r="ADP163" s="74"/>
      <c r="ADQ163" s="74"/>
      <c r="ADR163" s="74"/>
      <c r="ADS163" s="74"/>
      <c r="ADT163" s="74"/>
      <c r="ADU163" s="74"/>
      <c r="ADV163" s="74"/>
      <c r="ADW163" s="74"/>
      <c r="ADX163" s="74"/>
      <c r="ADY163" s="74"/>
      <c r="ADZ163" s="74"/>
      <c r="AEA163" s="74"/>
      <c r="AEB163" s="74"/>
      <c r="AEC163" s="74"/>
      <c r="AED163" s="74"/>
      <c r="AEE163" s="74"/>
      <c r="AEF163" s="74"/>
      <c r="AEG163" s="74"/>
      <c r="AEH163" s="74"/>
      <c r="AEI163" s="74"/>
      <c r="AEJ163" s="74"/>
      <c r="AEK163" s="74"/>
      <c r="AEL163" s="74"/>
      <c r="AEM163" s="74"/>
      <c r="AEN163" s="74"/>
      <c r="AEO163" s="74"/>
      <c r="AEP163" s="74"/>
      <c r="AEQ163" s="74"/>
      <c r="AER163" s="74"/>
      <c r="AES163" s="74"/>
      <c r="AET163" s="74"/>
      <c r="AEU163" s="74"/>
      <c r="AEV163" s="74"/>
      <c r="AEW163" s="74"/>
      <c r="AEX163" s="74"/>
      <c r="AEY163" s="74"/>
      <c r="AEZ163" s="74"/>
      <c r="AFA163" s="74"/>
      <c r="AFB163" s="74"/>
      <c r="AFC163" s="74"/>
      <c r="AFD163" s="74"/>
      <c r="AFE163" s="74"/>
      <c r="AFF163" s="74"/>
      <c r="AFG163" s="74"/>
      <c r="AFH163" s="74"/>
      <c r="AFI163" s="74"/>
      <c r="AFJ163" s="74"/>
      <c r="AFK163" s="74"/>
      <c r="AFL163" s="74"/>
      <c r="AFM163" s="74"/>
      <c r="AFN163" s="74"/>
      <c r="AFO163" s="74"/>
      <c r="AFP163" s="74"/>
      <c r="AFQ163" s="74"/>
      <c r="AFR163" s="74"/>
      <c r="AFS163" s="74"/>
      <c r="AFT163" s="74"/>
      <c r="AFU163" s="74"/>
      <c r="AFV163" s="74"/>
      <c r="AFW163" s="74"/>
      <c r="AFX163" s="74"/>
      <c r="AFY163" s="74"/>
      <c r="AFZ163" s="74"/>
      <c r="AGA163" s="74"/>
      <c r="AGB163" s="74"/>
      <c r="AGC163" s="74"/>
      <c r="AGD163" s="74"/>
      <c r="AGE163" s="74"/>
      <c r="AGF163" s="74"/>
      <c r="AGG163" s="74"/>
      <c r="AGH163" s="74"/>
      <c r="AGI163" s="74"/>
      <c r="AGJ163" s="74"/>
      <c r="AGK163" s="74"/>
      <c r="AGL163" s="74"/>
      <c r="AGM163" s="74"/>
      <c r="AGN163" s="74"/>
      <c r="AGO163" s="74"/>
      <c r="AGP163" s="74"/>
      <c r="AGQ163" s="74"/>
      <c r="AGR163" s="74"/>
      <c r="AGS163" s="74"/>
      <c r="AGT163" s="74"/>
      <c r="AGU163" s="74"/>
      <c r="AGV163" s="74"/>
      <c r="AGW163" s="74"/>
      <c r="AGX163" s="74"/>
      <c r="AGY163" s="74"/>
      <c r="AGZ163" s="74"/>
      <c r="AHA163" s="74"/>
      <c r="AHB163" s="74"/>
      <c r="AHC163" s="74"/>
      <c r="AHD163" s="74"/>
      <c r="AHE163" s="74"/>
      <c r="AHF163" s="74"/>
      <c r="AHG163" s="74"/>
      <c r="AHH163" s="74"/>
      <c r="AHI163" s="74"/>
      <c r="AHJ163" s="74"/>
      <c r="AHK163" s="74"/>
      <c r="AHL163" s="74"/>
      <c r="AHM163" s="74"/>
      <c r="AHN163" s="74"/>
      <c r="AHO163" s="74"/>
      <c r="AHP163" s="74"/>
      <c r="AHQ163" s="74"/>
      <c r="AHR163" s="74"/>
      <c r="AHS163" s="74"/>
      <c r="AHT163" s="74"/>
      <c r="AHU163" s="74"/>
      <c r="AHV163" s="74"/>
      <c r="AHW163" s="74"/>
      <c r="AHX163" s="74"/>
      <c r="AHY163" s="74"/>
      <c r="AHZ163" s="74"/>
      <c r="AIA163" s="74"/>
      <c r="AIB163" s="74"/>
      <c r="AIC163" s="74"/>
      <c r="AID163" s="74"/>
      <c r="AIE163" s="74"/>
      <c r="AIF163" s="74"/>
      <c r="AIG163" s="74"/>
      <c r="AIH163" s="74"/>
      <c r="AII163" s="74"/>
      <c r="AIJ163" s="74"/>
      <c r="AIK163" s="74"/>
      <c r="AIL163" s="74"/>
      <c r="AIM163" s="74"/>
      <c r="AIN163" s="74"/>
      <c r="AIO163" s="74"/>
      <c r="AIP163" s="74"/>
      <c r="AIQ163" s="74"/>
      <c r="AIR163" s="74"/>
      <c r="AIS163" s="74"/>
      <c r="AIT163" s="74"/>
      <c r="AIU163" s="74"/>
      <c r="AIV163" s="74"/>
      <c r="AIW163" s="74"/>
      <c r="AIX163" s="74"/>
      <c r="AIY163" s="74"/>
      <c r="AIZ163" s="74"/>
      <c r="AJA163" s="74"/>
      <c r="AJB163" s="74"/>
      <c r="AJC163" s="74"/>
      <c r="AJD163" s="74"/>
      <c r="AJE163" s="74"/>
      <c r="AJF163" s="74"/>
      <c r="AJG163" s="74"/>
      <c r="AJH163" s="74"/>
      <c r="AJI163" s="74"/>
      <c r="AJJ163" s="74"/>
      <c r="AJK163" s="74"/>
      <c r="AJL163" s="74"/>
      <c r="AJM163" s="74"/>
      <c r="AJN163" s="74"/>
      <c r="AJO163" s="74"/>
      <c r="AJP163" s="74"/>
      <c r="AJQ163" s="74"/>
      <c r="AJR163" s="74"/>
      <c r="AJS163" s="74"/>
      <c r="AJT163" s="74"/>
      <c r="AJU163" s="74"/>
      <c r="AJV163" s="74"/>
      <c r="AJW163" s="74"/>
      <c r="AJX163" s="74"/>
      <c r="AJY163" s="74"/>
      <c r="AJZ163" s="74"/>
      <c r="AKA163" s="74"/>
      <c r="AKB163" s="74"/>
      <c r="AKC163" s="74"/>
      <c r="AKD163" s="74"/>
      <c r="AKE163" s="74"/>
      <c r="AKF163" s="74"/>
      <c r="AKG163" s="74"/>
      <c r="AKH163" s="74"/>
      <c r="AKI163" s="74"/>
      <c r="AKJ163" s="74"/>
      <c r="AKK163" s="74"/>
      <c r="AKL163" s="74"/>
      <c r="AKM163" s="74"/>
      <c r="AKN163" s="74"/>
      <c r="AKO163" s="74"/>
      <c r="AKP163" s="74"/>
      <c r="AKQ163" s="74"/>
      <c r="AKR163" s="74"/>
      <c r="AKS163" s="74"/>
      <c r="AKT163" s="74"/>
      <c r="AKU163" s="74"/>
      <c r="AKV163" s="74"/>
      <c r="AKW163" s="74"/>
      <c r="AKX163" s="74"/>
      <c r="AKY163" s="74"/>
      <c r="AKZ163" s="74"/>
      <c r="ALA163" s="74"/>
      <c r="ALB163" s="74"/>
      <c r="ALC163" s="74"/>
      <c r="ALD163" s="74"/>
      <c r="ALE163" s="74"/>
      <c r="ALF163" s="74"/>
      <c r="ALG163" s="74"/>
      <c r="ALH163" s="74"/>
      <c r="ALI163" s="74"/>
      <c r="ALJ163" s="74"/>
      <c r="ALK163" s="74"/>
      <c r="ALL163" s="74"/>
      <c r="ALM163" s="74"/>
      <c r="ALN163" s="74"/>
      <c r="ALO163" s="74"/>
      <c r="ALP163" s="74"/>
      <c r="ALQ163" s="74"/>
      <c r="ALR163" s="74"/>
      <c r="ALS163" s="74"/>
      <c r="ALT163" s="74"/>
      <c r="ALU163" s="74"/>
      <c r="ALV163" s="74"/>
      <c r="ALW163" s="74"/>
      <c r="ALX163" s="74"/>
      <c r="ALY163" s="74"/>
      <c r="ALZ163" s="74"/>
      <c r="AMA163" s="74"/>
      <c r="AMB163" s="74"/>
      <c r="AMC163" s="74"/>
      <c r="AMD163" s="74"/>
      <c r="AME163" s="74"/>
      <c r="AMF163" s="74"/>
      <c r="AMG163" s="74"/>
      <c r="AMH163" s="74"/>
      <c r="AMI163" s="74"/>
      <c r="AMJ163" s="74"/>
      <c r="AMK163" s="74"/>
      <c r="AML163" s="74"/>
      <c r="AMM163" s="74"/>
      <c r="AMN163" s="74"/>
      <c r="AMO163" s="74"/>
      <c r="AMP163" s="74"/>
      <c r="AMQ163" s="74"/>
      <c r="AMR163" s="74"/>
      <c r="AMS163" s="74"/>
      <c r="AMT163" s="74"/>
      <c r="AMU163" s="74"/>
      <c r="AMV163" s="74"/>
      <c r="AMW163" s="74"/>
      <c r="AMX163" s="74"/>
      <c r="AMY163" s="74"/>
      <c r="AMZ163" s="74"/>
      <c r="ANA163" s="74"/>
      <c r="ANB163" s="74"/>
      <c r="ANC163" s="74"/>
      <c r="AND163" s="74"/>
      <c r="ANE163" s="74"/>
      <c r="ANF163" s="74"/>
      <c r="ANG163" s="74"/>
      <c r="ANH163" s="74"/>
      <c r="ANI163" s="74"/>
      <c r="ANJ163" s="74"/>
      <c r="ANK163" s="74"/>
      <c r="ANL163" s="74"/>
      <c r="ANM163" s="74"/>
      <c r="ANN163" s="74"/>
      <c r="ANO163" s="74"/>
      <c r="ANP163" s="74"/>
      <c r="ANQ163" s="74"/>
      <c r="ANR163" s="74"/>
      <c r="ANS163" s="74"/>
      <c r="ANT163" s="74"/>
      <c r="ANU163" s="74"/>
      <c r="ANV163" s="74"/>
      <c r="ANW163" s="74"/>
      <c r="ANX163" s="74"/>
      <c r="ANY163" s="74"/>
      <c r="ANZ163" s="74"/>
      <c r="AOA163" s="74"/>
      <c r="AOB163" s="74"/>
      <c r="AOC163" s="74"/>
      <c r="AOD163" s="74"/>
      <c r="AOE163" s="74"/>
      <c r="AOF163" s="74"/>
      <c r="AOG163" s="74"/>
      <c r="AOH163" s="74"/>
      <c r="AOI163" s="74"/>
      <c r="AOJ163" s="74"/>
      <c r="AOK163" s="74"/>
      <c r="AOL163" s="74"/>
      <c r="AOM163" s="74"/>
      <c r="AON163" s="74"/>
      <c r="AOO163" s="74"/>
      <c r="AOP163" s="74"/>
      <c r="AOQ163" s="74"/>
      <c r="AOR163" s="74"/>
      <c r="AOS163" s="74"/>
      <c r="AOT163" s="74"/>
      <c r="AOU163" s="74"/>
      <c r="AOV163" s="74"/>
      <c r="AOW163" s="74"/>
      <c r="AOX163" s="74"/>
      <c r="AOY163" s="74"/>
      <c r="AOZ163" s="74"/>
      <c r="APA163" s="74"/>
      <c r="APB163" s="74"/>
      <c r="APC163" s="74"/>
      <c r="APD163" s="74"/>
      <c r="APE163" s="74"/>
      <c r="APF163" s="74"/>
      <c r="APG163" s="74"/>
      <c r="APH163" s="74"/>
      <c r="API163" s="74"/>
      <c r="APJ163" s="74"/>
      <c r="APK163" s="74"/>
      <c r="APL163" s="74"/>
      <c r="APM163" s="74"/>
      <c r="APN163" s="74"/>
      <c r="APO163" s="74"/>
      <c r="APP163" s="74"/>
      <c r="APQ163" s="74"/>
      <c r="APR163" s="74"/>
      <c r="APS163" s="74"/>
      <c r="APT163" s="74"/>
      <c r="APU163" s="74"/>
      <c r="APV163" s="74"/>
      <c r="APW163" s="74"/>
      <c r="APX163" s="74"/>
      <c r="APY163" s="74"/>
      <c r="APZ163" s="74"/>
      <c r="AQA163" s="74"/>
      <c r="AQB163" s="74"/>
      <c r="AQC163" s="74"/>
      <c r="AQD163" s="74"/>
      <c r="AQE163" s="74"/>
      <c r="AQF163" s="74"/>
      <c r="AQG163" s="74"/>
      <c r="AQH163" s="74"/>
      <c r="AQI163" s="74"/>
      <c r="AQJ163" s="74"/>
      <c r="AQK163" s="74"/>
      <c r="AQL163" s="74"/>
      <c r="AQM163" s="74"/>
      <c r="AQN163" s="74"/>
      <c r="AQO163" s="74"/>
      <c r="AQP163" s="74"/>
      <c r="AQQ163" s="74"/>
      <c r="AQR163" s="74"/>
      <c r="AQS163" s="74"/>
      <c r="AQT163" s="74"/>
      <c r="AQU163" s="74"/>
      <c r="AQV163" s="74"/>
      <c r="AQW163" s="74"/>
      <c r="AQX163" s="74"/>
      <c r="AQY163" s="74"/>
      <c r="AQZ163" s="74"/>
      <c r="ARA163" s="74"/>
      <c r="ARB163" s="74"/>
      <c r="ARC163" s="74"/>
      <c r="ARD163" s="74"/>
      <c r="ARE163" s="74"/>
      <c r="ARF163" s="74"/>
      <c r="ARG163" s="74"/>
      <c r="ARH163" s="74"/>
      <c r="ARI163" s="74"/>
      <c r="ARJ163" s="74"/>
      <c r="ARK163" s="74"/>
      <c r="ARL163" s="74"/>
      <c r="ARM163" s="74"/>
      <c r="ARN163" s="74"/>
      <c r="ARO163" s="74"/>
      <c r="ARP163" s="74"/>
      <c r="ARQ163" s="74"/>
      <c r="ARR163" s="74"/>
      <c r="ARS163" s="74"/>
      <c r="ART163" s="74"/>
      <c r="ARU163" s="74"/>
      <c r="ARV163" s="74"/>
      <c r="ARW163" s="74"/>
      <c r="ARX163" s="74"/>
      <c r="ARY163" s="74"/>
      <c r="ARZ163" s="74"/>
      <c r="ASA163" s="74"/>
      <c r="ASB163" s="74"/>
      <c r="ASC163" s="74"/>
      <c r="ASD163" s="74"/>
      <c r="ASE163" s="74"/>
      <c r="ASF163" s="74"/>
      <c r="ASG163" s="74"/>
      <c r="ASH163" s="74"/>
      <c r="ASI163" s="74"/>
      <c r="ASJ163" s="74"/>
      <c r="ASK163" s="74"/>
      <c r="ASL163" s="74"/>
      <c r="ASM163" s="74"/>
      <c r="ASN163" s="74"/>
      <c r="ASO163" s="74"/>
      <c r="ASP163" s="74"/>
      <c r="ASQ163" s="74"/>
      <c r="ASR163" s="74"/>
      <c r="ASS163" s="74"/>
      <c r="AST163" s="74"/>
      <c r="ASU163" s="74"/>
      <c r="ASV163" s="74"/>
      <c r="ASW163" s="74"/>
      <c r="ASX163" s="74"/>
      <c r="ASY163" s="74"/>
      <c r="ASZ163" s="74"/>
      <c r="ATA163" s="74"/>
      <c r="ATB163" s="74"/>
      <c r="ATC163" s="74"/>
      <c r="ATD163" s="74"/>
      <c r="ATE163" s="74"/>
      <c r="ATF163" s="74"/>
      <c r="ATG163" s="74"/>
      <c r="ATH163" s="74"/>
      <c r="ATI163" s="74"/>
      <c r="ATJ163" s="74"/>
      <c r="ATK163" s="74"/>
      <c r="ATL163" s="74"/>
      <c r="ATM163" s="74"/>
      <c r="ATN163" s="74"/>
      <c r="ATO163" s="74"/>
      <c r="ATP163" s="74"/>
      <c r="ATQ163" s="74"/>
      <c r="ATR163" s="74"/>
      <c r="ATS163" s="74"/>
      <c r="ATT163" s="74"/>
      <c r="ATU163" s="74"/>
      <c r="ATV163" s="74"/>
      <c r="ATW163" s="74"/>
      <c r="ATX163" s="74"/>
      <c r="ATY163" s="74"/>
      <c r="ATZ163" s="74"/>
      <c r="AUA163" s="74"/>
      <c r="AUB163" s="74"/>
      <c r="AUC163" s="74"/>
      <c r="AUD163" s="74"/>
      <c r="AUE163" s="74"/>
      <c r="AUF163" s="74"/>
      <c r="AUG163" s="74"/>
      <c r="AUH163" s="74"/>
      <c r="AUI163" s="74"/>
      <c r="AUJ163" s="74"/>
      <c r="AUK163" s="74"/>
      <c r="AUL163" s="74"/>
      <c r="AUM163" s="74"/>
      <c r="AUN163" s="74"/>
      <c r="AUO163" s="74"/>
      <c r="AUP163" s="74"/>
      <c r="AUQ163" s="74"/>
      <c r="AUR163" s="74"/>
      <c r="AUS163" s="74"/>
      <c r="AUT163" s="74"/>
      <c r="AUU163" s="74"/>
      <c r="AUV163" s="74"/>
      <c r="AUW163" s="74"/>
      <c r="AUX163" s="74"/>
      <c r="AUY163" s="74"/>
      <c r="AUZ163" s="74"/>
      <c r="AVA163" s="74"/>
      <c r="AVB163" s="74"/>
      <c r="AVC163" s="74"/>
      <c r="AVD163" s="74"/>
      <c r="AVE163" s="74"/>
      <c r="AVF163" s="74"/>
      <c r="AVG163" s="74"/>
      <c r="AVH163" s="74"/>
      <c r="AVI163" s="74"/>
      <c r="AVJ163" s="74"/>
      <c r="AVK163" s="74"/>
      <c r="AVL163" s="74"/>
      <c r="AVM163" s="74"/>
      <c r="AVN163" s="74"/>
      <c r="AVO163" s="74"/>
      <c r="AVP163" s="74"/>
      <c r="AVQ163" s="74"/>
      <c r="AVR163" s="74"/>
      <c r="AVS163" s="74"/>
      <c r="AVT163" s="74"/>
      <c r="AVU163" s="74"/>
      <c r="AVV163" s="74"/>
      <c r="AVW163" s="74"/>
      <c r="AVX163" s="74"/>
      <c r="AVY163" s="74"/>
      <c r="AVZ163" s="74"/>
      <c r="AWA163" s="74"/>
      <c r="AWB163" s="74"/>
      <c r="AWC163" s="74"/>
      <c r="AWD163" s="74"/>
      <c r="AWE163" s="74"/>
      <c r="AWF163" s="74"/>
      <c r="AWG163" s="74"/>
      <c r="AWH163" s="74"/>
      <c r="AWI163" s="74"/>
      <c r="AWJ163" s="74"/>
      <c r="AWK163" s="74"/>
      <c r="AWL163" s="74"/>
      <c r="AWM163" s="74"/>
      <c r="AWN163" s="74"/>
      <c r="AWO163" s="74"/>
      <c r="AWP163" s="74"/>
      <c r="AWQ163" s="74"/>
      <c r="AWR163" s="74"/>
      <c r="AWS163" s="74"/>
      <c r="AWT163" s="74"/>
      <c r="AWU163" s="74"/>
      <c r="AWV163" s="74"/>
      <c r="AWW163" s="74"/>
      <c r="AWX163" s="74"/>
      <c r="AWY163" s="74"/>
      <c r="AWZ163" s="74"/>
      <c r="AXA163" s="74"/>
      <c r="AXB163" s="74"/>
      <c r="AXC163" s="74"/>
      <c r="AXD163" s="74"/>
      <c r="AXE163" s="74"/>
      <c r="AXF163" s="74"/>
      <c r="AXG163" s="74"/>
      <c r="AXH163" s="74"/>
      <c r="AXI163" s="74"/>
      <c r="AXJ163" s="74"/>
      <c r="AXK163" s="74"/>
      <c r="AXL163" s="74"/>
      <c r="AXM163" s="74"/>
      <c r="AXN163" s="74"/>
      <c r="AXO163" s="74"/>
      <c r="AXP163" s="74"/>
      <c r="AXQ163" s="74"/>
      <c r="AXR163" s="74"/>
      <c r="AXS163" s="74"/>
      <c r="AXT163" s="74"/>
      <c r="AXU163" s="74"/>
      <c r="AXV163" s="74"/>
      <c r="AXW163" s="74"/>
      <c r="AXX163" s="74"/>
      <c r="AXY163" s="74"/>
      <c r="AXZ163" s="74"/>
      <c r="AYA163" s="74"/>
      <c r="AYB163" s="74"/>
      <c r="AYC163" s="74"/>
      <c r="AYD163" s="74"/>
      <c r="AYE163" s="74"/>
      <c r="AYF163" s="74"/>
      <c r="AYG163" s="74"/>
      <c r="AYH163" s="74"/>
      <c r="AYI163" s="74"/>
      <c r="AYJ163" s="74"/>
      <c r="AYK163" s="74"/>
      <c r="AYL163" s="74"/>
      <c r="AYM163" s="74"/>
      <c r="AYN163" s="74"/>
      <c r="AYO163" s="74"/>
      <c r="AYP163" s="74"/>
      <c r="AYQ163" s="74"/>
      <c r="AYR163" s="74"/>
      <c r="AYS163" s="74"/>
      <c r="AYT163" s="74"/>
      <c r="AYU163" s="74"/>
      <c r="AYV163" s="74"/>
      <c r="AYW163" s="74"/>
      <c r="AYX163" s="74"/>
      <c r="AYY163" s="74"/>
      <c r="AYZ163" s="74"/>
      <c r="AZA163" s="74"/>
      <c r="AZB163" s="74"/>
      <c r="AZC163" s="74"/>
      <c r="AZD163" s="74"/>
      <c r="AZE163" s="74"/>
      <c r="AZF163" s="74"/>
      <c r="AZG163" s="74"/>
      <c r="AZH163" s="74"/>
      <c r="AZI163" s="74"/>
      <c r="AZJ163" s="74"/>
      <c r="AZK163" s="74"/>
      <c r="AZL163" s="74"/>
      <c r="AZM163" s="74"/>
      <c r="AZN163" s="74"/>
      <c r="AZO163" s="74"/>
      <c r="AZP163" s="74"/>
      <c r="AZQ163" s="74"/>
      <c r="AZR163" s="74"/>
      <c r="AZS163" s="74"/>
      <c r="AZT163" s="74"/>
      <c r="AZU163" s="74"/>
      <c r="AZV163" s="74"/>
      <c r="AZW163" s="74"/>
      <c r="AZX163" s="74"/>
      <c r="AZY163" s="74"/>
      <c r="AZZ163" s="74"/>
      <c r="BAA163" s="74"/>
      <c r="BAB163" s="74"/>
      <c r="BAC163" s="74"/>
      <c r="BAD163" s="74"/>
      <c r="BAE163" s="74"/>
      <c r="BAF163" s="74"/>
      <c r="BAG163" s="74"/>
      <c r="BAH163" s="74"/>
      <c r="BAI163" s="74"/>
      <c r="BAJ163" s="74"/>
      <c r="BAK163" s="74"/>
      <c r="BAL163" s="74"/>
      <c r="BAM163" s="74"/>
      <c r="BAN163" s="74"/>
      <c r="BAO163" s="74"/>
      <c r="BAP163" s="74"/>
      <c r="BAQ163" s="74"/>
      <c r="BAR163" s="74"/>
      <c r="BAS163" s="74"/>
      <c r="BAT163" s="74"/>
      <c r="BAU163" s="74"/>
      <c r="BAV163" s="74"/>
      <c r="BAW163" s="74"/>
      <c r="BAX163" s="74"/>
      <c r="BAY163" s="74"/>
      <c r="BAZ163" s="74"/>
      <c r="BBA163" s="74"/>
      <c r="BBB163" s="74"/>
      <c r="BBC163" s="74"/>
      <c r="BBD163" s="74"/>
      <c r="BBE163" s="74"/>
      <c r="BBF163" s="74"/>
      <c r="BBG163" s="74"/>
      <c r="BBH163" s="74"/>
      <c r="BBI163" s="74"/>
      <c r="BBJ163" s="74"/>
      <c r="BBK163" s="74"/>
      <c r="BBL163" s="74"/>
      <c r="BBM163" s="74"/>
      <c r="BBN163" s="74"/>
      <c r="BBO163" s="74"/>
      <c r="BBP163" s="74"/>
      <c r="BBQ163" s="74"/>
      <c r="BBR163" s="74"/>
      <c r="BBS163" s="74"/>
      <c r="BBT163" s="74"/>
      <c r="BBU163" s="74"/>
      <c r="BBV163" s="74"/>
      <c r="BBW163" s="74"/>
      <c r="BBX163" s="74"/>
      <c r="BBY163" s="74"/>
      <c r="BBZ163" s="74"/>
      <c r="BCA163" s="74"/>
      <c r="BCB163" s="74"/>
      <c r="BCC163" s="74"/>
      <c r="BCD163" s="74"/>
      <c r="BCE163" s="74"/>
      <c r="BCF163" s="74"/>
      <c r="BCG163" s="74"/>
      <c r="BCH163" s="74"/>
      <c r="BCI163" s="74"/>
      <c r="BCJ163" s="74"/>
      <c r="BCK163" s="74"/>
      <c r="BCL163" s="74"/>
      <c r="BCM163" s="74"/>
      <c r="BCN163" s="74"/>
      <c r="BCO163" s="74"/>
      <c r="BCP163" s="74"/>
      <c r="BCQ163" s="74"/>
      <c r="BCR163" s="74"/>
      <c r="BCS163" s="74"/>
      <c r="BCT163" s="74"/>
      <c r="BCU163" s="74"/>
      <c r="BCV163" s="74"/>
      <c r="BCW163" s="74"/>
      <c r="BCX163" s="74"/>
      <c r="BCY163" s="74"/>
      <c r="BCZ163" s="74"/>
      <c r="BDA163" s="74"/>
      <c r="BDB163" s="74"/>
      <c r="BDC163" s="74"/>
      <c r="BDD163" s="74"/>
      <c r="BDE163" s="74"/>
      <c r="BDF163" s="74"/>
      <c r="BDG163" s="74"/>
      <c r="BDH163" s="74"/>
      <c r="BDI163" s="74"/>
      <c r="BDJ163" s="74"/>
      <c r="BDK163" s="74"/>
      <c r="BDL163" s="74"/>
      <c r="BDM163" s="74"/>
      <c r="BDN163" s="74"/>
      <c r="BDO163" s="74"/>
      <c r="BDP163" s="74"/>
      <c r="BDQ163" s="74"/>
      <c r="BDR163" s="74"/>
      <c r="BDS163" s="74"/>
      <c r="BDT163" s="74"/>
      <c r="BDU163" s="74"/>
      <c r="BDV163" s="74"/>
      <c r="BDW163" s="74"/>
      <c r="BDX163" s="74"/>
      <c r="BDY163" s="74"/>
      <c r="BDZ163" s="74"/>
      <c r="BEA163" s="74"/>
      <c r="BEB163" s="74"/>
      <c r="BEC163" s="74"/>
      <c r="BED163" s="74"/>
      <c r="BEE163" s="74"/>
      <c r="BEF163" s="74"/>
      <c r="BEG163" s="74"/>
      <c r="BEH163" s="74"/>
      <c r="BEI163" s="74"/>
      <c r="BEJ163" s="74"/>
      <c r="BEK163" s="74"/>
      <c r="BEL163" s="74"/>
      <c r="BEM163" s="74"/>
      <c r="BEN163" s="74"/>
      <c r="BEO163" s="74"/>
      <c r="BEP163" s="74"/>
      <c r="BEQ163" s="74"/>
      <c r="BER163" s="74"/>
      <c r="BES163" s="74"/>
      <c r="BET163" s="74"/>
      <c r="BEU163" s="74"/>
      <c r="BEV163" s="74"/>
      <c r="BEW163" s="74"/>
      <c r="BEX163" s="74"/>
      <c r="BEY163" s="74"/>
      <c r="BEZ163" s="74"/>
      <c r="BFA163" s="74"/>
      <c r="BFB163" s="74"/>
      <c r="BFC163" s="74"/>
      <c r="BFD163" s="74"/>
      <c r="BFE163" s="74"/>
      <c r="BFF163" s="74"/>
      <c r="BFG163" s="74"/>
      <c r="BFH163" s="74"/>
      <c r="BFI163" s="74"/>
      <c r="BFJ163" s="74"/>
      <c r="BFK163" s="74"/>
      <c r="BFL163" s="74"/>
      <c r="BFM163" s="74"/>
      <c r="BFN163" s="74"/>
      <c r="BFO163" s="74"/>
      <c r="BFP163" s="74"/>
      <c r="BFQ163" s="74"/>
      <c r="BFR163" s="74"/>
      <c r="BFS163" s="74"/>
      <c r="BFT163" s="74"/>
      <c r="BFU163" s="74"/>
      <c r="BFV163" s="74"/>
      <c r="BFW163" s="74"/>
      <c r="BFX163" s="74"/>
      <c r="BFY163" s="74"/>
      <c r="BFZ163" s="74"/>
      <c r="BGA163" s="74"/>
      <c r="BGB163" s="74"/>
      <c r="BGC163" s="74"/>
      <c r="BGD163" s="74"/>
      <c r="BGE163" s="74"/>
      <c r="BGF163" s="74"/>
      <c r="BGG163" s="74"/>
      <c r="BGH163" s="74"/>
      <c r="BGI163" s="74"/>
      <c r="BGJ163" s="74"/>
      <c r="BGK163" s="74"/>
      <c r="BGL163" s="74"/>
      <c r="BGM163" s="74"/>
      <c r="BGN163" s="74"/>
      <c r="BGO163" s="74"/>
      <c r="BGP163" s="74"/>
      <c r="BGQ163" s="74"/>
      <c r="BGR163" s="74"/>
      <c r="BGS163" s="74"/>
      <c r="BGT163" s="74"/>
      <c r="BGU163" s="74"/>
      <c r="BGV163" s="74"/>
      <c r="BGW163" s="74"/>
      <c r="BGX163" s="74"/>
      <c r="BGY163" s="74"/>
      <c r="BGZ163" s="74"/>
      <c r="BHA163" s="74"/>
      <c r="BHB163" s="74"/>
      <c r="BHC163" s="74"/>
      <c r="BHD163" s="74"/>
      <c r="BHE163" s="74"/>
      <c r="BHF163" s="74"/>
      <c r="BHG163" s="74"/>
      <c r="BHH163" s="74"/>
      <c r="BHI163" s="74"/>
      <c r="BHJ163" s="74"/>
      <c r="BHK163" s="74"/>
      <c r="BHL163" s="74"/>
      <c r="BHM163" s="74"/>
      <c r="BHN163" s="74"/>
      <c r="BHO163" s="74"/>
      <c r="BHP163" s="74"/>
      <c r="BHQ163" s="74"/>
      <c r="BHR163" s="74"/>
      <c r="BHS163" s="74"/>
      <c r="BHT163" s="74"/>
      <c r="BHU163" s="74"/>
      <c r="BHV163" s="74"/>
      <c r="BHW163" s="74"/>
      <c r="BHX163" s="74"/>
      <c r="BHY163" s="74"/>
      <c r="BHZ163" s="74"/>
      <c r="BIA163" s="74"/>
      <c r="BIB163" s="74"/>
      <c r="BIC163" s="74"/>
      <c r="BID163" s="74"/>
      <c r="BIE163" s="74"/>
      <c r="BIF163" s="74"/>
      <c r="BIG163" s="74"/>
      <c r="BIH163" s="74"/>
      <c r="BII163" s="74"/>
      <c r="BIJ163" s="74"/>
      <c r="BIK163" s="74"/>
      <c r="BIL163" s="74"/>
      <c r="BIM163" s="74"/>
      <c r="BIN163" s="74"/>
      <c r="BIO163" s="74"/>
      <c r="BIP163" s="74"/>
      <c r="BIQ163" s="74"/>
      <c r="BIR163" s="74"/>
      <c r="BIS163" s="74"/>
      <c r="BIT163" s="74"/>
      <c r="BIU163" s="74"/>
      <c r="BIV163" s="74"/>
      <c r="BIW163" s="74"/>
      <c r="BIX163" s="74"/>
      <c r="BIY163" s="74"/>
      <c r="BIZ163" s="74"/>
    </row>
    <row r="164" spans="1:1612" s="59" customFormat="1" ht="26.1" customHeight="1">
      <c r="A164" s="107"/>
      <c r="B164" s="108"/>
      <c r="C164" s="158"/>
      <c r="D164" s="87">
        <v>2018</v>
      </c>
      <c r="E164" s="87">
        <v>2018</v>
      </c>
      <c r="F164" s="87">
        <v>2018</v>
      </c>
      <c r="G164" s="85">
        <f t="shared" ref="G164" si="30">I164+K164</f>
        <v>784.92</v>
      </c>
      <c r="H164" s="86">
        <v>0</v>
      </c>
      <c r="I164" s="86">
        <v>0</v>
      </c>
      <c r="J164" s="86">
        <v>0</v>
      </c>
      <c r="K164" s="86">
        <v>784.92</v>
      </c>
      <c r="L164" s="86">
        <v>0</v>
      </c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EQ164" s="74"/>
      <c r="ER164" s="74"/>
      <c r="ES164" s="74"/>
      <c r="ET164" s="74"/>
      <c r="EU164" s="74"/>
      <c r="EV164" s="74"/>
      <c r="EW164" s="74"/>
      <c r="EX164" s="74"/>
      <c r="EY164" s="74"/>
      <c r="EZ164" s="74"/>
      <c r="FA164" s="74"/>
      <c r="FB164" s="74"/>
      <c r="FC164" s="74"/>
      <c r="FD164" s="74"/>
      <c r="FE164" s="74"/>
      <c r="FF164" s="74"/>
      <c r="FG164" s="74"/>
      <c r="FH164" s="74"/>
      <c r="FI164" s="74"/>
      <c r="FJ164" s="74"/>
      <c r="FK164" s="74"/>
      <c r="FL164" s="74"/>
      <c r="FM164" s="74"/>
      <c r="FN164" s="74"/>
      <c r="FO164" s="74"/>
      <c r="FP164" s="74"/>
      <c r="FQ164" s="74"/>
      <c r="FR164" s="74"/>
      <c r="FS164" s="74"/>
      <c r="FT164" s="74"/>
      <c r="FU164" s="74"/>
      <c r="FV164" s="74"/>
      <c r="FW164" s="74"/>
      <c r="FX164" s="74"/>
      <c r="FY164" s="74"/>
      <c r="FZ164" s="74"/>
      <c r="GA164" s="74"/>
      <c r="GB164" s="74"/>
      <c r="GC164" s="74"/>
      <c r="GD164" s="74"/>
      <c r="GE164" s="74"/>
      <c r="GF164" s="74"/>
      <c r="GG164" s="74"/>
      <c r="GH164" s="74"/>
      <c r="GI164" s="74"/>
      <c r="GJ164" s="74"/>
      <c r="GK164" s="74"/>
      <c r="GL164" s="74"/>
      <c r="GM164" s="74"/>
      <c r="GN164" s="74"/>
      <c r="GO164" s="74"/>
      <c r="GP164" s="74"/>
      <c r="GQ164" s="74"/>
      <c r="GR164" s="74"/>
      <c r="GS164" s="74"/>
      <c r="GT164" s="74"/>
      <c r="GU164" s="74"/>
      <c r="GV164" s="74"/>
      <c r="GW164" s="74"/>
      <c r="GX164" s="74"/>
      <c r="GY164" s="74"/>
      <c r="GZ164" s="74"/>
      <c r="HA164" s="74"/>
      <c r="HB164" s="74"/>
      <c r="HC164" s="74"/>
      <c r="HD164" s="74"/>
      <c r="HE164" s="74"/>
      <c r="HF164" s="74"/>
      <c r="HG164" s="74"/>
      <c r="HH164" s="74"/>
      <c r="HI164" s="74"/>
      <c r="HJ164" s="74"/>
      <c r="HK164" s="74"/>
      <c r="HL164" s="74"/>
      <c r="HM164" s="74"/>
      <c r="HN164" s="74"/>
      <c r="HO164" s="74"/>
      <c r="HP164" s="74"/>
      <c r="HQ164" s="74"/>
      <c r="HR164" s="74"/>
      <c r="HS164" s="74"/>
      <c r="HT164" s="74"/>
      <c r="HU164" s="74"/>
      <c r="HV164" s="74"/>
      <c r="HW164" s="74"/>
      <c r="HX164" s="74"/>
      <c r="HY164" s="74"/>
      <c r="HZ164" s="74"/>
      <c r="IA164" s="74"/>
      <c r="IB164" s="74"/>
      <c r="IC164" s="74"/>
      <c r="ID164" s="74"/>
      <c r="IE164" s="74"/>
      <c r="IF164" s="74"/>
      <c r="IG164" s="74"/>
      <c r="IH164" s="74"/>
      <c r="II164" s="74"/>
      <c r="IJ164" s="74"/>
      <c r="IK164" s="74"/>
      <c r="IL164" s="74"/>
      <c r="IM164" s="74"/>
      <c r="IN164" s="74"/>
      <c r="IO164" s="74"/>
      <c r="IP164" s="74"/>
      <c r="IQ164" s="74"/>
      <c r="IR164" s="74"/>
      <c r="IS164" s="74"/>
      <c r="IT164" s="74"/>
      <c r="IU164" s="74"/>
      <c r="IV164" s="74"/>
      <c r="IW164" s="74"/>
      <c r="IX164" s="74"/>
      <c r="IY164" s="74"/>
      <c r="IZ164" s="74"/>
      <c r="JA164" s="74"/>
      <c r="JB164" s="74"/>
      <c r="JC164" s="74"/>
      <c r="JD164" s="74"/>
      <c r="JE164" s="74"/>
      <c r="JF164" s="74"/>
      <c r="JG164" s="74"/>
      <c r="JH164" s="74"/>
      <c r="JI164" s="74"/>
      <c r="JJ164" s="74"/>
      <c r="JK164" s="74"/>
      <c r="JL164" s="74"/>
      <c r="JM164" s="74"/>
      <c r="JN164" s="74"/>
      <c r="JO164" s="74"/>
      <c r="JP164" s="74"/>
      <c r="JQ164" s="74"/>
      <c r="JR164" s="74"/>
      <c r="JS164" s="74"/>
      <c r="JT164" s="74"/>
      <c r="JU164" s="74"/>
      <c r="JV164" s="74"/>
      <c r="JW164" s="74"/>
      <c r="JX164" s="74"/>
      <c r="JY164" s="74"/>
      <c r="JZ164" s="74"/>
      <c r="KA164" s="74"/>
      <c r="KB164" s="74"/>
      <c r="KC164" s="74"/>
      <c r="KD164" s="74"/>
      <c r="KE164" s="74"/>
      <c r="KF164" s="74"/>
      <c r="KG164" s="74"/>
      <c r="KH164" s="74"/>
      <c r="KI164" s="74"/>
      <c r="KJ164" s="74"/>
      <c r="KK164" s="74"/>
      <c r="KL164" s="74"/>
      <c r="KM164" s="74"/>
      <c r="KN164" s="74"/>
      <c r="KO164" s="74"/>
      <c r="KP164" s="74"/>
      <c r="KQ164" s="74"/>
      <c r="KR164" s="74"/>
      <c r="KS164" s="74"/>
      <c r="KT164" s="74"/>
      <c r="KU164" s="74"/>
      <c r="KV164" s="74"/>
      <c r="KW164" s="74"/>
      <c r="KX164" s="74"/>
      <c r="KY164" s="74"/>
      <c r="KZ164" s="74"/>
      <c r="LA164" s="74"/>
      <c r="LB164" s="74"/>
      <c r="LC164" s="74"/>
      <c r="LD164" s="74"/>
      <c r="LE164" s="74"/>
      <c r="LF164" s="74"/>
      <c r="LG164" s="74"/>
      <c r="LH164" s="74"/>
      <c r="LI164" s="74"/>
      <c r="LJ164" s="74"/>
      <c r="LK164" s="74"/>
      <c r="LL164" s="74"/>
      <c r="LM164" s="74"/>
      <c r="LN164" s="74"/>
      <c r="LO164" s="74"/>
      <c r="LP164" s="74"/>
      <c r="LQ164" s="74"/>
      <c r="LR164" s="74"/>
      <c r="LS164" s="74"/>
      <c r="LT164" s="74"/>
      <c r="LU164" s="74"/>
      <c r="LV164" s="74"/>
      <c r="LW164" s="74"/>
      <c r="LX164" s="74"/>
      <c r="LY164" s="74"/>
      <c r="LZ164" s="74"/>
      <c r="MA164" s="74"/>
      <c r="MB164" s="74"/>
      <c r="MC164" s="74"/>
      <c r="MD164" s="74"/>
      <c r="ME164" s="74"/>
      <c r="MF164" s="74"/>
      <c r="MG164" s="74"/>
      <c r="MH164" s="74"/>
      <c r="MI164" s="74"/>
      <c r="MJ164" s="74"/>
      <c r="MK164" s="74"/>
      <c r="ML164" s="74"/>
      <c r="MM164" s="74"/>
      <c r="MN164" s="74"/>
      <c r="MO164" s="74"/>
      <c r="MP164" s="74"/>
      <c r="MQ164" s="74"/>
      <c r="MR164" s="74"/>
      <c r="MS164" s="74"/>
      <c r="MT164" s="74"/>
      <c r="MU164" s="74"/>
      <c r="MV164" s="74"/>
      <c r="MW164" s="74"/>
      <c r="MX164" s="74"/>
      <c r="MY164" s="74"/>
      <c r="MZ164" s="74"/>
      <c r="NA164" s="74"/>
      <c r="NB164" s="74"/>
      <c r="NC164" s="74"/>
      <c r="ND164" s="74"/>
      <c r="NE164" s="74"/>
      <c r="NF164" s="74"/>
      <c r="NG164" s="74"/>
      <c r="NH164" s="74"/>
      <c r="NI164" s="74"/>
      <c r="NJ164" s="74"/>
      <c r="NK164" s="74"/>
      <c r="NL164" s="74"/>
      <c r="NM164" s="74"/>
      <c r="NN164" s="74"/>
      <c r="NO164" s="74"/>
      <c r="NP164" s="74"/>
      <c r="NQ164" s="74"/>
      <c r="NR164" s="74"/>
      <c r="NS164" s="74"/>
      <c r="NT164" s="74"/>
      <c r="NU164" s="74"/>
      <c r="NV164" s="74"/>
      <c r="NW164" s="74"/>
      <c r="NX164" s="74"/>
      <c r="NY164" s="74"/>
      <c r="NZ164" s="74"/>
      <c r="OA164" s="74"/>
      <c r="OB164" s="74"/>
      <c r="OC164" s="74"/>
      <c r="OD164" s="74"/>
      <c r="OE164" s="74"/>
      <c r="OF164" s="74"/>
      <c r="OG164" s="74"/>
      <c r="OH164" s="74"/>
      <c r="OI164" s="74"/>
      <c r="OJ164" s="74"/>
      <c r="OK164" s="74"/>
      <c r="OL164" s="74"/>
      <c r="OM164" s="74"/>
      <c r="ON164" s="74"/>
      <c r="OO164" s="74"/>
      <c r="OP164" s="74"/>
      <c r="OQ164" s="74"/>
      <c r="OR164" s="74"/>
      <c r="OS164" s="74"/>
      <c r="OT164" s="74"/>
      <c r="OU164" s="74"/>
      <c r="OV164" s="74"/>
      <c r="OW164" s="74"/>
      <c r="OX164" s="74"/>
      <c r="OY164" s="74"/>
      <c r="OZ164" s="74"/>
      <c r="PA164" s="74"/>
      <c r="PB164" s="74"/>
      <c r="PC164" s="74"/>
      <c r="PD164" s="74"/>
      <c r="PE164" s="74"/>
      <c r="PF164" s="74"/>
      <c r="PG164" s="74"/>
      <c r="PH164" s="74"/>
      <c r="PI164" s="74"/>
      <c r="PJ164" s="74"/>
      <c r="PK164" s="74"/>
      <c r="PL164" s="74"/>
      <c r="PM164" s="74"/>
      <c r="PN164" s="74"/>
      <c r="PO164" s="74"/>
      <c r="PP164" s="74"/>
      <c r="PQ164" s="74"/>
      <c r="PR164" s="74"/>
      <c r="PS164" s="74"/>
      <c r="PT164" s="74"/>
      <c r="PU164" s="74"/>
      <c r="PV164" s="74"/>
      <c r="PW164" s="74"/>
      <c r="PX164" s="74"/>
      <c r="PY164" s="74"/>
      <c r="PZ164" s="74"/>
      <c r="QA164" s="74"/>
      <c r="QB164" s="74"/>
      <c r="QC164" s="74"/>
      <c r="QD164" s="74"/>
      <c r="QE164" s="74"/>
      <c r="QF164" s="74"/>
      <c r="QG164" s="74"/>
      <c r="QH164" s="74"/>
      <c r="QI164" s="74"/>
      <c r="QJ164" s="74"/>
      <c r="QK164" s="74"/>
      <c r="QL164" s="74"/>
      <c r="QM164" s="74"/>
      <c r="QN164" s="74"/>
      <c r="QO164" s="74"/>
      <c r="QP164" s="74"/>
      <c r="QQ164" s="74"/>
      <c r="QR164" s="74"/>
      <c r="QS164" s="74"/>
      <c r="QT164" s="74"/>
      <c r="QU164" s="74"/>
      <c r="QV164" s="74"/>
      <c r="QW164" s="74"/>
      <c r="QX164" s="74"/>
      <c r="QY164" s="74"/>
      <c r="QZ164" s="74"/>
      <c r="RA164" s="74"/>
      <c r="RB164" s="74"/>
      <c r="RC164" s="74"/>
      <c r="RD164" s="74"/>
      <c r="RE164" s="74"/>
      <c r="RF164" s="74"/>
      <c r="RG164" s="74"/>
      <c r="RH164" s="74"/>
      <c r="RI164" s="74"/>
      <c r="RJ164" s="74"/>
      <c r="RK164" s="74"/>
      <c r="RL164" s="74"/>
      <c r="RM164" s="74"/>
      <c r="RN164" s="74"/>
      <c r="RO164" s="74"/>
      <c r="RP164" s="74"/>
      <c r="RQ164" s="74"/>
      <c r="RR164" s="74"/>
      <c r="RS164" s="74"/>
      <c r="RT164" s="74"/>
      <c r="RU164" s="74"/>
      <c r="RV164" s="74"/>
      <c r="RW164" s="74"/>
      <c r="RX164" s="74"/>
      <c r="RY164" s="74"/>
      <c r="RZ164" s="74"/>
      <c r="SA164" s="74"/>
      <c r="SB164" s="74"/>
      <c r="SC164" s="74"/>
      <c r="SD164" s="74"/>
      <c r="SE164" s="74"/>
      <c r="SF164" s="74"/>
      <c r="SG164" s="74"/>
      <c r="SH164" s="74"/>
      <c r="SI164" s="74"/>
      <c r="SJ164" s="74"/>
      <c r="SK164" s="74"/>
      <c r="SL164" s="74"/>
      <c r="SM164" s="74"/>
      <c r="SN164" s="74"/>
      <c r="SO164" s="74"/>
      <c r="SP164" s="74"/>
      <c r="SQ164" s="74"/>
      <c r="SR164" s="74"/>
      <c r="SS164" s="74"/>
      <c r="ST164" s="74"/>
      <c r="SU164" s="74"/>
      <c r="SV164" s="74"/>
      <c r="SW164" s="74"/>
      <c r="SX164" s="74"/>
      <c r="SY164" s="74"/>
      <c r="SZ164" s="74"/>
      <c r="TA164" s="74"/>
      <c r="TB164" s="74"/>
      <c r="TC164" s="74"/>
      <c r="TD164" s="74"/>
      <c r="TE164" s="74"/>
      <c r="TF164" s="74"/>
      <c r="TG164" s="74"/>
      <c r="TH164" s="74"/>
      <c r="TI164" s="74"/>
      <c r="TJ164" s="74"/>
      <c r="TK164" s="74"/>
      <c r="TL164" s="74"/>
      <c r="TM164" s="74"/>
      <c r="TN164" s="74"/>
      <c r="TO164" s="74"/>
      <c r="TP164" s="74"/>
      <c r="TQ164" s="74"/>
      <c r="TR164" s="74"/>
      <c r="TS164" s="74"/>
      <c r="TT164" s="74"/>
      <c r="TU164" s="74"/>
      <c r="TV164" s="74"/>
      <c r="TW164" s="74"/>
      <c r="TX164" s="74"/>
      <c r="TY164" s="74"/>
      <c r="TZ164" s="74"/>
      <c r="UA164" s="74"/>
      <c r="UB164" s="74"/>
      <c r="UC164" s="74"/>
      <c r="UD164" s="74"/>
      <c r="UE164" s="74"/>
      <c r="UF164" s="74"/>
      <c r="UG164" s="74"/>
      <c r="UH164" s="74"/>
      <c r="UI164" s="74"/>
      <c r="UJ164" s="74"/>
      <c r="UK164" s="74"/>
      <c r="UL164" s="74"/>
      <c r="UM164" s="74"/>
      <c r="UN164" s="74"/>
      <c r="UO164" s="74"/>
      <c r="UP164" s="74"/>
      <c r="UQ164" s="74"/>
      <c r="UR164" s="74"/>
      <c r="US164" s="74"/>
      <c r="UT164" s="74"/>
      <c r="UU164" s="74"/>
      <c r="UV164" s="74"/>
      <c r="UW164" s="74"/>
      <c r="UX164" s="74"/>
      <c r="UY164" s="74"/>
      <c r="UZ164" s="74"/>
      <c r="VA164" s="74"/>
      <c r="VB164" s="74"/>
      <c r="VC164" s="74"/>
      <c r="VD164" s="74"/>
      <c r="VE164" s="74"/>
      <c r="VF164" s="74"/>
      <c r="VG164" s="74"/>
      <c r="VH164" s="74"/>
      <c r="VI164" s="74"/>
      <c r="VJ164" s="74"/>
      <c r="VK164" s="74"/>
      <c r="VL164" s="74"/>
      <c r="VM164" s="74"/>
      <c r="VN164" s="74"/>
      <c r="VO164" s="74"/>
      <c r="VP164" s="74"/>
      <c r="VQ164" s="74"/>
      <c r="VR164" s="74"/>
      <c r="VS164" s="74"/>
      <c r="VT164" s="74"/>
      <c r="VU164" s="74"/>
      <c r="VV164" s="74"/>
      <c r="VW164" s="74"/>
      <c r="VX164" s="74"/>
      <c r="VY164" s="74"/>
      <c r="VZ164" s="74"/>
      <c r="WA164" s="74"/>
      <c r="WB164" s="74"/>
      <c r="WC164" s="74"/>
      <c r="WD164" s="74"/>
      <c r="WE164" s="74"/>
      <c r="WF164" s="74"/>
      <c r="WG164" s="74"/>
      <c r="WH164" s="74"/>
      <c r="WI164" s="74"/>
      <c r="WJ164" s="74"/>
      <c r="WK164" s="74"/>
      <c r="WL164" s="74"/>
      <c r="WM164" s="74"/>
      <c r="WN164" s="74"/>
      <c r="WO164" s="74"/>
      <c r="WP164" s="74"/>
      <c r="WQ164" s="74"/>
      <c r="WR164" s="74"/>
      <c r="WS164" s="74"/>
      <c r="WT164" s="74"/>
      <c r="WU164" s="74"/>
      <c r="WV164" s="74"/>
      <c r="WW164" s="74"/>
      <c r="WX164" s="74"/>
      <c r="WY164" s="74"/>
      <c r="WZ164" s="74"/>
      <c r="XA164" s="74"/>
      <c r="XB164" s="74"/>
      <c r="XC164" s="74"/>
      <c r="XD164" s="74"/>
      <c r="XE164" s="74"/>
      <c r="XF164" s="74"/>
      <c r="XG164" s="74"/>
      <c r="XH164" s="74"/>
      <c r="XI164" s="74"/>
      <c r="XJ164" s="74"/>
      <c r="XK164" s="74"/>
      <c r="XL164" s="74"/>
      <c r="XM164" s="74"/>
      <c r="XN164" s="74"/>
      <c r="XO164" s="74"/>
      <c r="XP164" s="74"/>
      <c r="XQ164" s="74"/>
      <c r="XR164" s="74"/>
      <c r="XS164" s="74"/>
      <c r="XT164" s="74"/>
      <c r="XU164" s="74"/>
      <c r="XV164" s="74"/>
      <c r="XW164" s="74"/>
      <c r="XX164" s="74"/>
      <c r="XY164" s="74"/>
      <c r="XZ164" s="74"/>
      <c r="YA164" s="74"/>
      <c r="YB164" s="74"/>
      <c r="YC164" s="74"/>
      <c r="YD164" s="74"/>
      <c r="YE164" s="74"/>
      <c r="YF164" s="74"/>
      <c r="YG164" s="74"/>
      <c r="YH164" s="74"/>
      <c r="YI164" s="74"/>
      <c r="YJ164" s="74"/>
      <c r="YK164" s="74"/>
      <c r="YL164" s="74"/>
      <c r="YM164" s="74"/>
      <c r="YN164" s="74"/>
      <c r="YO164" s="74"/>
      <c r="YP164" s="74"/>
      <c r="YQ164" s="74"/>
      <c r="YR164" s="74"/>
      <c r="YS164" s="74"/>
      <c r="YT164" s="74"/>
      <c r="YU164" s="74"/>
      <c r="YV164" s="74"/>
      <c r="YW164" s="74"/>
      <c r="YX164" s="74"/>
      <c r="YY164" s="74"/>
      <c r="YZ164" s="74"/>
      <c r="ZA164" s="74"/>
      <c r="ZB164" s="74"/>
      <c r="ZC164" s="74"/>
      <c r="ZD164" s="74"/>
      <c r="ZE164" s="74"/>
      <c r="ZF164" s="74"/>
      <c r="ZG164" s="74"/>
      <c r="ZH164" s="74"/>
      <c r="ZI164" s="74"/>
      <c r="ZJ164" s="74"/>
      <c r="ZK164" s="74"/>
      <c r="ZL164" s="74"/>
      <c r="ZM164" s="74"/>
      <c r="ZN164" s="74"/>
      <c r="ZO164" s="74"/>
      <c r="ZP164" s="74"/>
      <c r="ZQ164" s="74"/>
      <c r="ZR164" s="74"/>
      <c r="ZS164" s="74"/>
      <c r="ZT164" s="74"/>
      <c r="ZU164" s="74"/>
      <c r="ZV164" s="74"/>
      <c r="ZW164" s="74"/>
      <c r="ZX164" s="74"/>
      <c r="ZY164" s="74"/>
      <c r="ZZ164" s="74"/>
      <c r="AAA164" s="74"/>
      <c r="AAB164" s="74"/>
      <c r="AAC164" s="74"/>
      <c r="AAD164" s="74"/>
      <c r="AAE164" s="74"/>
      <c r="AAF164" s="74"/>
      <c r="AAG164" s="74"/>
      <c r="AAH164" s="74"/>
      <c r="AAI164" s="74"/>
      <c r="AAJ164" s="74"/>
      <c r="AAK164" s="74"/>
      <c r="AAL164" s="74"/>
      <c r="AAM164" s="74"/>
      <c r="AAN164" s="74"/>
      <c r="AAO164" s="74"/>
      <c r="AAP164" s="74"/>
      <c r="AAQ164" s="74"/>
      <c r="AAR164" s="74"/>
      <c r="AAS164" s="74"/>
      <c r="AAT164" s="74"/>
      <c r="AAU164" s="74"/>
      <c r="AAV164" s="74"/>
      <c r="AAW164" s="74"/>
      <c r="AAX164" s="74"/>
      <c r="AAY164" s="74"/>
      <c r="AAZ164" s="74"/>
      <c r="ABA164" s="74"/>
      <c r="ABB164" s="74"/>
      <c r="ABC164" s="74"/>
      <c r="ABD164" s="74"/>
      <c r="ABE164" s="74"/>
      <c r="ABF164" s="74"/>
      <c r="ABG164" s="74"/>
      <c r="ABH164" s="74"/>
      <c r="ABI164" s="74"/>
      <c r="ABJ164" s="74"/>
      <c r="ABK164" s="74"/>
      <c r="ABL164" s="74"/>
      <c r="ABM164" s="74"/>
      <c r="ABN164" s="74"/>
      <c r="ABO164" s="74"/>
      <c r="ABP164" s="74"/>
      <c r="ABQ164" s="74"/>
      <c r="ABR164" s="74"/>
      <c r="ABS164" s="74"/>
      <c r="ABT164" s="74"/>
      <c r="ABU164" s="74"/>
      <c r="ABV164" s="74"/>
      <c r="ABW164" s="74"/>
      <c r="ABX164" s="74"/>
      <c r="ABY164" s="74"/>
      <c r="ABZ164" s="74"/>
      <c r="ACA164" s="74"/>
      <c r="ACB164" s="74"/>
      <c r="ACC164" s="74"/>
      <c r="ACD164" s="74"/>
      <c r="ACE164" s="74"/>
      <c r="ACF164" s="74"/>
      <c r="ACG164" s="74"/>
      <c r="ACH164" s="74"/>
      <c r="ACI164" s="74"/>
      <c r="ACJ164" s="74"/>
      <c r="ACK164" s="74"/>
      <c r="ACL164" s="74"/>
      <c r="ACM164" s="74"/>
      <c r="ACN164" s="74"/>
      <c r="ACO164" s="74"/>
      <c r="ACP164" s="74"/>
      <c r="ACQ164" s="74"/>
      <c r="ACR164" s="74"/>
      <c r="ACS164" s="74"/>
      <c r="ACT164" s="74"/>
      <c r="ACU164" s="74"/>
      <c r="ACV164" s="74"/>
      <c r="ACW164" s="74"/>
      <c r="ACX164" s="74"/>
      <c r="ACY164" s="74"/>
      <c r="ACZ164" s="74"/>
      <c r="ADA164" s="74"/>
      <c r="ADB164" s="74"/>
      <c r="ADC164" s="74"/>
      <c r="ADD164" s="74"/>
      <c r="ADE164" s="74"/>
      <c r="ADF164" s="74"/>
      <c r="ADG164" s="74"/>
      <c r="ADH164" s="74"/>
      <c r="ADI164" s="74"/>
      <c r="ADJ164" s="74"/>
      <c r="ADK164" s="74"/>
      <c r="ADL164" s="74"/>
      <c r="ADM164" s="74"/>
      <c r="ADN164" s="74"/>
      <c r="ADO164" s="74"/>
      <c r="ADP164" s="74"/>
      <c r="ADQ164" s="74"/>
      <c r="ADR164" s="74"/>
      <c r="ADS164" s="74"/>
      <c r="ADT164" s="74"/>
      <c r="ADU164" s="74"/>
      <c r="ADV164" s="74"/>
      <c r="ADW164" s="74"/>
      <c r="ADX164" s="74"/>
      <c r="ADY164" s="74"/>
      <c r="ADZ164" s="74"/>
      <c r="AEA164" s="74"/>
      <c r="AEB164" s="74"/>
      <c r="AEC164" s="74"/>
      <c r="AED164" s="74"/>
      <c r="AEE164" s="74"/>
      <c r="AEF164" s="74"/>
      <c r="AEG164" s="74"/>
      <c r="AEH164" s="74"/>
      <c r="AEI164" s="74"/>
      <c r="AEJ164" s="74"/>
      <c r="AEK164" s="74"/>
      <c r="AEL164" s="74"/>
      <c r="AEM164" s="74"/>
      <c r="AEN164" s="74"/>
      <c r="AEO164" s="74"/>
      <c r="AEP164" s="74"/>
      <c r="AEQ164" s="74"/>
      <c r="AER164" s="74"/>
      <c r="AES164" s="74"/>
      <c r="AET164" s="74"/>
      <c r="AEU164" s="74"/>
      <c r="AEV164" s="74"/>
      <c r="AEW164" s="74"/>
      <c r="AEX164" s="74"/>
      <c r="AEY164" s="74"/>
      <c r="AEZ164" s="74"/>
      <c r="AFA164" s="74"/>
      <c r="AFB164" s="74"/>
      <c r="AFC164" s="74"/>
      <c r="AFD164" s="74"/>
      <c r="AFE164" s="74"/>
      <c r="AFF164" s="74"/>
      <c r="AFG164" s="74"/>
      <c r="AFH164" s="74"/>
      <c r="AFI164" s="74"/>
      <c r="AFJ164" s="74"/>
      <c r="AFK164" s="74"/>
      <c r="AFL164" s="74"/>
      <c r="AFM164" s="74"/>
      <c r="AFN164" s="74"/>
      <c r="AFO164" s="74"/>
      <c r="AFP164" s="74"/>
      <c r="AFQ164" s="74"/>
      <c r="AFR164" s="74"/>
      <c r="AFS164" s="74"/>
      <c r="AFT164" s="74"/>
      <c r="AFU164" s="74"/>
      <c r="AFV164" s="74"/>
      <c r="AFW164" s="74"/>
      <c r="AFX164" s="74"/>
      <c r="AFY164" s="74"/>
      <c r="AFZ164" s="74"/>
      <c r="AGA164" s="74"/>
      <c r="AGB164" s="74"/>
      <c r="AGC164" s="74"/>
      <c r="AGD164" s="74"/>
      <c r="AGE164" s="74"/>
      <c r="AGF164" s="74"/>
      <c r="AGG164" s="74"/>
      <c r="AGH164" s="74"/>
      <c r="AGI164" s="74"/>
      <c r="AGJ164" s="74"/>
      <c r="AGK164" s="74"/>
      <c r="AGL164" s="74"/>
      <c r="AGM164" s="74"/>
      <c r="AGN164" s="74"/>
      <c r="AGO164" s="74"/>
      <c r="AGP164" s="74"/>
      <c r="AGQ164" s="74"/>
      <c r="AGR164" s="74"/>
      <c r="AGS164" s="74"/>
      <c r="AGT164" s="74"/>
      <c r="AGU164" s="74"/>
      <c r="AGV164" s="74"/>
      <c r="AGW164" s="74"/>
      <c r="AGX164" s="74"/>
      <c r="AGY164" s="74"/>
      <c r="AGZ164" s="74"/>
      <c r="AHA164" s="74"/>
      <c r="AHB164" s="74"/>
      <c r="AHC164" s="74"/>
      <c r="AHD164" s="74"/>
      <c r="AHE164" s="74"/>
      <c r="AHF164" s="74"/>
      <c r="AHG164" s="74"/>
      <c r="AHH164" s="74"/>
      <c r="AHI164" s="74"/>
      <c r="AHJ164" s="74"/>
      <c r="AHK164" s="74"/>
      <c r="AHL164" s="74"/>
      <c r="AHM164" s="74"/>
      <c r="AHN164" s="74"/>
      <c r="AHO164" s="74"/>
      <c r="AHP164" s="74"/>
      <c r="AHQ164" s="74"/>
      <c r="AHR164" s="74"/>
      <c r="AHS164" s="74"/>
      <c r="AHT164" s="74"/>
      <c r="AHU164" s="74"/>
      <c r="AHV164" s="74"/>
      <c r="AHW164" s="74"/>
      <c r="AHX164" s="74"/>
      <c r="AHY164" s="74"/>
      <c r="AHZ164" s="74"/>
      <c r="AIA164" s="74"/>
      <c r="AIB164" s="74"/>
      <c r="AIC164" s="74"/>
      <c r="AID164" s="74"/>
      <c r="AIE164" s="74"/>
      <c r="AIF164" s="74"/>
      <c r="AIG164" s="74"/>
      <c r="AIH164" s="74"/>
      <c r="AII164" s="74"/>
      <c r="AIJ164" s="74"/>
      <c r="AIK164" s="74"/>
      <c r="AIL164" s="74"/>
      <c r="AIM164" s="74"/>
      <c r="AIN164" s="74"/>
      <c r="AIO164" s="74"/>
      <c r="AIP164" s="74"/>
      <c r="AIQ164" s="74"/>
      <c r="AIR164" s="74"/>
      <c r="AIS164" s="74"/>
      <c r="AIT164" s="74"/>
      <c r="AIU164" s="74"/>
      <c r="AIV164" s="74"/>
      <c r="AIW164" s="74"/>
      <c r="AIX164" s="74"/>
      <c r="AIY164" s="74"/>
      <c r="AIZ164" s="74"/>
      <c r="AJA164" s="74"/>
      <c r="AJB164" s="74"/>
      <c r="AJC164" s="74"/>
      <c r="AJD164" s="74"/>
      <c r="AJE164" s="74"/>
      <c r="AJF164" s="74"/>
      <c r="AJG164" s="74"/>
      <c r="AJH164" s="74"/>
      <c r="AJI164" s="74"/>
      <c r="AJJ164" s="74"/>
      <c r="AJK164" s="74"/>
      <c r="AJL164" s="74"/>
      <c r="AJM164" s="74"/>
      <c r="AJN164" s="74"/>
      <c r="AJO164" s="74"/>
      <c r="AJP164" s="74"/>
      <c r="AJQ164" s="74"/>
      <c r="AJR164" s="74"/>
      <c r="AJS164" s="74"/>
      <c r="AJT164" s="74"/>
      <c r="AJU164" s="74"/>
      <c r="AJV164" s="74"/>
      <c r="AJW164" s="74"/>
      <c r="AJX164" s="74"/>
      <c r="AJY164" s="74"/>
      <c r="AJZ164" s="74"/>
      <c r="AKA164" s="74"/>
      <c r="AKB164" s="74"/>
      <c r="AKC164" s="74"/>
      <c r="AKD164" s="74"/>
      <c r="AKE164" s="74"/>
      <c r="AKF164" s="74"/>
      <c r="AKG164" s="74"/>
      <c r="AKH164" s="74"/>
      <c r="AKI164" s="74"/>
      <c r="AKJ164" s="74"/>
      <c r="AKK164" s="74"/>
      <c r="AKL164" s="74"/>
      <c r="AKM164" s="74"/>
      <c r="AKN164" s="74"/>
      <c r="AKO164" s="74"/>
      <c r="AKP164" s="74"/>
      <c r="AKQ164" s="74"/>
      <c r="AKR164" s="74"/>
      <c r="AKS164" s="74"/>
      <c r="AKT164" s="74"/>
      <c r="AKU164" s="74"/>
      <c r="AKV164" s="74"/>
      <c r="AKW164" s="74"/>
      <c r="AKX164" s="74"/>
      <c r="AKY164" s="74"/>
      <c r="AKZ164" s="74"/>
      <c r="ALA164" s="74"/>
      <c r="ALB164" s="74"/>
      <c r="ALC164" s="74"/>
      <c r="ALD164" s="74"/>
      <c r="ALE164" s="74"/>
      <c r="ALF164" s="74"/>
      <c r="ALG164" s="74"/>
      <c r="ALH164" s="74"/>
      <c r="ALI164" s="74"/>
      <c r="ALJ164" s="74"/>
      <c r="ALK164" s="74"/>
      <c r="ALL164" s="74"/>
      <c r="ALM164" s="74"/>
      <c r="ALN164" s="74"/>
      <c r="ALO164" s="74"/>
      <c r="ALP164" s="74"/>
      <c r="ALQ164" s="74"/>
      <c r="ALR164" s="74"/>
      <c r="ALS164" s="74"/>
      <c r="ALT164" s="74"/>
      <c r="ALU164" s="74"/>
      <c r="ALV164" s="74"/>
      <c r="ALW164" s="74"/>
      <c r="ALX164" s="74"/>
      <c r="ALY164" s="74"/>
      <c r="ALZ164" s="74"/>
      <c r="AMA164" s="74"/>
      <c r="AMB164" s="74"/>
      <c r="AMC164" s="74"/>
      <c r="AMD164" s="74"/>
      <c r="AME164" s="74"/>
      <c r="AMF164" s="74"/>
      <c r="AMG164" s="74"/>
      <c r="AMH164" s="74"/>
      <c r="AMI164" s="74"/>
      <c r="AMJ164" s="74"/>
      <c r="AMK164" s="74"/>
      <c r="AML164" s="74"/>
      <c r="AMM164" s="74"/>
      <c r="AMN164" s="74"/>
      <c r="AMO164" s="74"/>
      <c r="AMP164" s="74"/>
      <c r="AMQ164" s="74"/>
      <c r="AMR164" s="74"/>
      <c r="AMS164" s="74"/>
      <c r="AMT164" s="74"/>
      <c r="AMU164" s="74"/>
      <c r="AMV164" s="74"/>
      <c r="AMW164" s="74"/>
      <c r="AMX164" s="74"/>
      <c r="AMY164" s="74"/>
      <c r="AMZ164" s="74"/>
      <c r="ANA164" s="74"/>
      <c r="ANB164" s="74"/>
      <c r="ANC164" s="74"/>
      <c r="AND164" s="74"/>
      <c r="ANE164" s="74"/>
      <c r="ANF164" s="74"/>
      <c r="ANG164" s="74"/>
      <c r="ANH164" s="74"/>
      <c r="ANI164" s="74"/>
      <c r="ANJ164" s="74"/>
      <c r="ANK164" s="74"/>
      <c r="ANL164" s="74"/>
      <c r="ANM164" s="74"/>
      <c r="ANN164" s="74"/>
      <c r="ANO164" s="74"/>
      <c r="ANP164" s="74"/>
      <c r="ANQ164" s="74"/>
      <c r="ANR164" s="74"/>
      <c r="ANS164" s="74"/>
      <c r="ANT164" s="74"/>
      <c r="ANU164" s="74"/>
      <c r="ANV164" s="74"/>
      <c r="ANW164" s="74"/>
      <c r="ANX164" s="74"/>
      <c r="ANY164" s="74"/>
      <c r="ANZ164" s="74"/>
      <c r="AOA164" s="74"/>
      <c r="AOB164" s="74"/>
      <c r="AOC164" s="74"/>
      <c r="AOD164" s="74"/>
      <c r="AOE164" s="74"/>
      <c r="AOF164" s="74"/>
      <c r="AOG164" s="74"/>
      <c r="AOH164" s="74"/>
      <c r="AOI164" s="74"/>
      <c r="AOJ164" s="74"/>
      <c r="AOK164" s="74"/>
      <c r="AOL164" s="74"/>
      <c r="AOM164" s="74"/>
      <c r="AON164" s="74"/>
      <c r="AOO164" s="74"/>
      <c r="AOP164" s="74"/>
      <c r="AOQ164" s="74"/>
      <c r="AOR164" s="74"/>
      <c r="AOS164" s="74"/>
      <c r="AOT164" s="74"/>
      <c r="AOU164" s="74"/>
      <c r="AOV164" s="74"/>
      <c r="AOW164" s="74"/>
      <c r="AOX164" s="74"/>
      <c r="AOY164" s="74"/>
      <c r="AOZ164" s="74"/>
      <c r="APA164" s="74"/>
      <c r="APB164" s="74"/>
      <c r="APC164" s="74"/>
      <c r="APD164" s="74"/>
      <c r="APE164" s="74"/>
      <c r="APF164" s="74"/>
      <c r="APG164" s="74"/>
      <c r="APH164" s="74"/>
      <c r="API164" s="74"/>
      <c r="APJ164" s="74"/>
      <c r="APK164" s="74"/>
      <c r="APL164" s="74"/>
      <c r="APM164" s="74"/>
      <c r="APN164" s="74"/>
      <c r="APO164" s="74"/>
      <c r="APP164" s="74"/>
      <c r="APQ164" s="74"/>
      <c r="APR164" s="74"/>
      <c r="APS164" s="74"/>
      <c r="APT164" s="74"/>
      <c r="APU164" s="74"/>
      <c r="APV164" s="74"/>
      <c r="APW164" s="74"/>
      <c r="APX164" s="74"/>
      <c r="APY164" s="74"/>
      <c r="APZ164" s="74"/>
      <c r="AQA164" s="74"/>
      <c r="AQB164" s="74"/>
      <c r="AQC164" s="74"/>
      <c r="AQD164" s="74"/>
      <c r="AQE164" s="74"/>
      <c r="AQF164" s="74"/>
      <c r="AQG164" s="74"/>
      <c r="AQH164" s="74"/>
      <c r="AQI164" s="74"/>
      <c r="AQJ164" s="74"/>
      <c r="AQK164" s="74"/>
      <c r="AQL164" s="74"/>
      <c r="AQM164" s="74"/>
      <c r="AQN164" s="74"/>
      <c r="AQO164" s="74"/>
      <c r="AQP164" s="74"/>
      <c r="AQQ164" s="74"/>
      <c r="AQR164" s="74"/>
      <c r="AQS164" s="74"/>
      <c r="AQT164" s="74"/>
      <c r="AQU164" s="74"/>
      <c r="AQV164" s="74"/>
      <c r="AQW164" s="74"/>
      <c r="AQX164" s="74"/>
      <c r="AQY164" s="74"/>
      <c r="AQZ164" s="74"/>
      <c r="ARA164" s="74"/>
      <c r="ARB164" s="74"/>
      <c r="ARC164" s="74"/>
      <c r="ARD164" s="74"/>
      <c r="ARE164" s="74"/>
      <c r="ARF164" s="74"/>
      <c r="ARG164" s="74"/>
      <c r="ARH164" s="74"/>
      <c r="ARI164" s="74"/>
      <c r="ARJ164" s="74"/>
      <c r="ARK164" s="74"/>
      <c r="ARL164" s="74"/>
      <c r="ARM164" s="74"/>
      <c r="ARN164" s="74"/>
      <c r="ARO164" s="74"/>
      <c r="ARP164" s="74"/>
      <c r="ARQ164" s="74"/>
      <c r="ARR164" s="74"/>
      <c r="ARS164" s="74"/>
      <c r="ART164" s="74"/>
      <c r="ARU164" s="74"/>
      <c r="ARV164" s="74"/>
      <c r="ARW164" s="74"/>
      <c r="ARX164" s="74"/>
      <c r="ARY164" s="74"/>
      <c r="ARZ164" s="74"/>
      <c r="ASA164" s="74"/>
      <c r="ASB164" s="74"/>
      <c r="ASC164" s="74"/>
      <c r="ASD164" s="74"/>
      <c r="ASE164" s="74"/>
      <c r="ASF164" s="74"/>
      <c r="ASG164" s="74"/>
      <c r="ASH164" s="74"/>
      <c r="ASI164" s="74"/>
      <c r="ASJ164" s="74"/>
      <c r="ASK164" s="74"/>
      <c r="ASL164" s="74"/>
      <c r="ASM164" s="74"/>
      <c r="ASN164" s="74"/>
      <c r="ASO164" s="74"/>
      <c r="ASP164" s="74"/>
      <c r="ASQ164" s="74"/>
      <c r="ASR164" s="74"/>
      <c r="ASS164" s="74"/>
      <c r="AST164" s="74"/>
      <c r="ASU164" s="74"/>
      <c r="ASV164" s="74"/>
      <c r="ASW164" s="74"/>
      <c r="ASX164" s="74"/>
      <c r="ASY164" s="74"/>
      <c r="ASZ164" s="74"/>
      <c r="ATA164" s="74"/>
      <c r="ATB164" s="74"/>
      <c r="ATC164" s="74"/>
      <c r="ATD164" s="74"/>
      <c r="ATE164" s="74"/>
      <c r="ATF164" s="74"/>
      <c r="ATG164" s="74"/>
      <c r="ATH164" s="74"/>
      <c r="ATI164" s="74"/>
      <c r="ATJ164" s="74"/>
      <c r="ATK164" s="74"/>
      <c r="ATL164" s="74"/>
      <c r="ATM164" s="74"/>
      <c r="ATN164" s="74"/>
      <c r="ATO164" s="74"/>
      <c r="ATP164" s="74"/>
      <c r="ATQ164" s="74"/>
      <c r="ATR164" s="74"/>
      <c r="ATS164" s="74"/>
      <c r="ATT164" s="74"/>
      <c r="ATU164" s="74"/>
      <c r="ATV164" s="74"/>
      <c r="ATW164" s="74"/>
      <c r="ATX164" s="74"/>
      <c r="ATY164" s="74"/>
      <c r="ATZ164" s="74"/>
      <c r="AUA164" s="74"/>
      <c r="AUB164" s="74"/>
      <c r="AUC164" s="74"/>
      <c r="AUD164" s="74"/>
      <c r="AUE164" s="74"/>
      <c r="AUF164" s="74"/>
      <c r="AUG164" s="74"/>
      <c r="AUH164" s="74"/>
      <c r="AUI164" s="74"/>
      <c r="AUJ164" s="74"/>
      <c r="AUK164" s="74"/>
      <c r="AUL164" s="74"/>
      <c r="AUM164" s="74"/>
      <c r="AUN164" s="74"/>
      <c r="AUO164" s="74"/>
      <c r="AUP164" s="74"/>
      <c r="AUQ164" s="74"/>
      <c r="AUR164" s="74"/>
      <c r="AUS164" s="74"/>
      <c r="AUT164" s="74"/>
      <c r="AUU164" s="74"/>
      <c r="AUV164" s="74"/>
      <c r="AUW164" s="74"/>
      <c r="AUX164" s="74"/>
      <c r="AUY164" s="74"/>
      <c r="AUZ164" s="74"/>
      <c r="AVA164" s="74"/>
      <c r="AVB164" s="74"/>
      <c r="AVC164" s="74"/>
      <c r="AVD164" s="74"/>
      <c r="AVE164" s="74"/>
      <c r="AVF164" s="74"/>
      <c r="AVG164" s="74"/>
      <c r="AVH164" s="74"/>
      <c r="AVI164" s="74"/>
      <c r="AVJ164" s="74"/>
      <c r="AVK164" s="74"/>
      <c r="AVL164" s="74"/>
      <c r="AVM164" s="74"/>
      <c r="AVN164" s="74"/>
      <c r="AVO164" s="74"/>
      <c r="AVP164" s="74"/>
      <c r="AVQ164" s="74"/>
      <c r="AVR164" s="74"/>
      <c r="AVS164" s="74"/>
      <c r="AVT164" s="74"/>
      <c r="AVU164" s="74"/>
      <c r="AVV164" s="74"/>
      <c r="AVW164" s="74"/>
      <c r="AVX164" s="74"/>
      <c r="AVY164" s="74"/>
      <c r="AVZ164" s="74"/>
      <c r="AWA164" s="74"/>
      <c r="AWB164" s="74"/>
      <c r="AWC164" s="74"/>
      <c r="AWD164" s="74"/>
      <c r="AWE164" s="74"/>
      <c r="AWF164" s="74"/>
      <c r="AWG164" s="74"/>
      <c r="AWH164" s="74"/>
      <c r="AWI164" s="74"/>
      <c r="AWJ164" s="74"/>
      <c r="AWK164" s="74"/>
      <c r="AWL164" s="74"/>
      <c r="AWM164" s="74"/>
      <c r="AWN164" s="74"/>
      <c r="AWO164" s="74"/>
      <c r="AWP164" s="74"/>
      <c r="AWQ164" s="74"/>
      <c r="AWR164" s="74"/>
      <c r="AWS164" s="74"/>
      <c r="AWT164" s="74"/>
      <c r="AWU164" s="74"/>
      <c r="AWV164" s="74"/>
      <c r="AWW164" s="74"/>
      <c r="AWX164" s="74"/>
      <c r="AWY164" s="74"/>
      <c r="AWZ164" s="74"/>
      <c r="AXA164" s="74"/>
      <c r="AXB164" s="74"/>
      <c r="AXC164" s="74"/>
      <c r="AXD164" s="74"/>
      <c r="AXE164" s="74"/>
      <c r="AXF164" s="74"/>
      <c r="AXG164" s="74"/>
      <c r="AXH164" s="74"/>
      <c r="AXI164" s="74"/>
      <c r="AXJ164" s="74"/>
      <c r="AXK164" s="74"/>
      <c r="AXL164" s="74"/>
      <c r="AXM164" s="74"/>
      <c r="AXN164" s="74"/>
      <c r="AXO164" s="74"/>
      <c r="AXP164" s="74"/>
      <c r="AXQ164" s="74"/>
      <c r="AXR164" s="74"/>
      <c r="AXS164" s="74"/>
      <c r="AXT164" s="74"/>
      <c r="AXU164" s="74"/>
      <c r="AXV164" s="74"/>
      <c r="AXW164" s="74"/>
      <c r="AXX164" s="74"/>
      <c r="AXY164" s="74"/>
      <c r="AXZ164" s="74"/>
      <c r="AYA164" s="74"/>
      <c r="AYB164" s="74"/>
      <c r="AYC164" s="74"/>
      <c r="AYD164" s="74"/>
      <c r="AYE164" s="74"/>
      <c r="AYF164" s="74"/>
      <c r="AYG164" s="74"/>
      <c r="AYH164" s="74"/>
      <c r="AYI164" s="74"/>
      <c r="AYJ164" s="74"/>
      <c r="AYK164" s="74"/>
      <c r="AYL164" s="74"/>
      <c r="AYM164" s="74"/>
      <c r="AYN164" s="74"/>
      <c r="AYO164" s="74"/>
      <c r="AYP164" s="74"/>
      <c r="AYQ164" s="74"/>
      <c r="AYR164" s="74"/>
      <c r="AYS164" s="74"/>
      <c r="AYT164" s="74"/>
      <c r="AYU164" s="74"/>
      <c r="AYV164" s="74"/>
      <c r="AYW164" s="74"/>
      <c r="AYX164" s="74"/>
      <c r="AYY164" s="74"/>
      <c r="AYZ164" s="74"/>
      <c r="AZA164" s="74"/>
      <c r="AZB164" s="74"/>
      <c r="AZC164" s="74"/>
      <c r="AZD164" s="74"/>
      <c r="AZE164" s="74"/>
      <c r="AZF164" s="74"/>
      <c r="AZG164" s="74"/>
      <c r="AZH164" s="74"/>
      <c r="AZI164" s="74"/>
      <c r="AZJ164" s="74"/>
      <c r="AZK164" s="74"/>
      <c r="AZL164" s="74"/>
      <c r="AZM164" s="74"/>
      <c r="AZN164" s="74"/>
      <c r="AZO164" s="74"/>
      <c r="AZP164" s="74"/>
      <c r="AZQ164" s="74"/>
      <c r="AZR164" s="74"/>
      <c r="AZS164" s="74"/>
      <c r="AZT164" s="74"/>
      <c r="AZU164" s="74"/>
      <c r="AZV164" s="74"/>
      <c r="AZW164" s="74"/>
      <c r="AZX164" s="74"/>
      <c r="AZY164" s="74"/>
      <c r="AZZ164" s="74"/>
      <c r="BAA164" s="74"/>
      <c r="BAB164" s="74"/>
      <c r="BAC164" s="74"/>
      <c r="BAD164" s="74"/>
      <c r="BAE164" s="74"/>
      <c r="BAF164" s="74"/>
      <c r="BAG164" s="74"/>
      <c r="BAH164" s="74"/>
      <c r="BAI164" s="74"/>
      <c r="BAJ164" s="74"/>
      <c r="BAK164" s="74"/>
      <c r="BAL164" s="74"/>
      <c r="BAM164" s="74"/>
      <c r="BAN164" s="74"/>
      <c r="BAO164" s="74"/>
      <c r="BAP164" s="74"/>
      <c r="BAQ164" s="74"/>
      <c r="BAR164" s="74"/>
      <c r="BAS164" s="74"/>
      <c r="BAT164" s="74"/>
      <c r="BAU164" s="74"/>
      <c r="BAV164" s="74"/>
      <c r="BAW164" s="74"/>
      <c r="BAX164" s="74"/>
      <c r="BAY164" s="74"/>
      <c r="BAZ164" s="74"/>
      <c r="BBA164" s="74"/>
      <c r="BBB164" s="74"/>
      <c r="BBC164" s="74"/>
      <c r="BBD164" s="74"/>
      <c r="BBE164" s="74"/>
      <c r="BBF164" s="74"/>
      <c r="BBG164" s="74"/>
      <c r="BBH164" s="74"/>
      <c r="BBI164" s="74"/>
      <c r="BBJ164" s="74"/>
      <c r="BBK164" s="74"/>
      <c r="BBL164" s="74"/>
      <c r="BBM164" s="74"/>
      <c r="BBN164" s="74"/>
      <c r="BBO164" s="74"/>
      <c r="BBP164" s="74"/>
      <c r="BBQ164" s="74"/>
      <c r="BBR164" s="74"/>
      <c r="BBS164" s="74"/>
      <c r="BBT164" s="74"/>
      <c r="BBU164" s="74"/>
      <c r="BBV164" s="74"/>
      <c r="BBW164" s="74"/>
      <c r="BBX164" s="74"/>
      <c r="BBY164" s="74"/>
      <c r="BBZ164" s="74"/>
      <c r="BCA164" s="74"/>
      <c r="BCB164" s="74"/>
      <c r="BCC164" s="74"/>
      <c r="BCD164" s="74"/>
      <c r="BCE164" s="74"/>
      <c r="BCF164" s="74"/>
      <c r="BCG164" s="74"/>
      <c r="BCH164" s="74"/>
      <c r="BCI164" s="74"/>
      <c r="BCJ164" s="74"/>
      <c r="BCK164" s="74"/>
      <c r="BCL164" s="74"/>
      <c r="BCM164" s="74"/>
      <c r="BCN164" s="74"/>
      <c r="BCO164" s="74"/>
      <c r="BCP164" s="74"/>
      <c r="BCQ164" s="74"/>
      <c r="BCR164" s="74"/>
      <c r="BCS164" s="74"/>
      <c r="BCT164" s="74"/>
      <c r="BCU164" s="74"/>
      <c r="BCV164" s="74"/>
      <c r="BCW164" s="74"/>
      <c r="BCX164" s="74"/>
      <c r="BCY164" s="74"/>
      <c r="BCZ164" s="74"/>
      <c r="BDA164" s="74"/>
      <c r="BDB164" s="74"/>
      <c r="BDC164" s="74"/>
      <c r="BDD164" s="74"/>
      <c r="BDE164" s="74"/>
      <c r="BDF164" s="74"/>
      <c r="BDG164" s="74"/>
      <c r="BDH164" s="74"/>
      <c r="BDI164" s="74"/>
      <c r="BDJ164" s="74"/>
      <c r="BDK164" s="74"/>
      <c r="BDL164" s="74"/>
      <c r="BDM164" s="74"/>
      <c r="BDN164" s="74"/>
      <c r="BDO164" s="74"/>
      <c r="BDP164" s="74"/>
      <c r="BDQ164" s="74"/>
      <c r="BDR164" s="74"/>
      <c r="BDS164" s="74"/>
      <c r="BDT164" s="74"/>
      <c r="BDU164" s="74"/>
      <c r="BDV164" s="74"/>
      <c r="BDW164" s="74"/>
      <c r="BDX164" s="74"/>
      <c r="BDY164" s="74"/>
      <c r="BDZ164" s="74"/>
      <c r="BEA164" s="74"/>
      <c r="BEB164" s="74"/>
      <c r="BEC164" s="74"/>
      <c r="BED164" s="74"/>
      <c r="BEE164" s="74"/>
      <c r="BEF164" s="74"/>
      <c r="BEG164" s="74"/>
      <c r="BEH164" s="74"/>
      <c r="BEI164" s="74"/>
      <c r="BEJ164" s="74"/>
      <c r="BEK164" s="74"/>
      <c r="BEL164" s="74"/>
      <c r="BEM164" s="74"/>
      <c r="BEN164" s="74"/>
      <c r="BEO164" s="74"/>
      <c r="BEP164" s="74"/>
      <c r="BEQ164" s="74"/>
      <c r="BER164" s="74"/>
      <c r="BES164" s="74"/>
      <c r="BET164" s="74"/>
      <c r="BEU164" s="74"/>
      <c r="BEV164" s="74"/>
      <c r="BEW164" s="74"/>
      <c r="BEX164" s="74"/>
      <c r="BEY164" s="74"/>
      <c r="BEZ164" s="74"/>
      <c r="BFA164" s="74"/>
      <c r="BFB164" s="74"/>
      <c r="BFC164" s="74"/>
      <c r="BFD164" s="74"/>
      <c r="BFE164" s="74"/>
      <c r="BFF164" s="74"/>
      <c r="BFG164" s="74"/>
      <c r="BFH164" s="74"/>
      <c r="BFI164" s="74"/>
      <c r="BFJ164" s="74"/>
      <c r="BFK164" s="74"/>
      <c r="BFL164" s="74"/>
      <c r="BFM164" s="74"/>
      <c r="BFN164" s="74"/>
      <c r="BFO164" s="74"/>
      <c r="BFP164" s="74"/>
      <c r="BFQ164" s="74"/>
      <c r="BFR164" s="74"/>
      <c r="BFS164" s="74"/>
      <c r="BFT164" s="74"/>
      <c r="BFU164" s="74"/>
      <c r="BFV164" s="74"/>
      <c r="BFW164" s="74"/>
      <c r="BFX164" s="74"/>
      <c r="BFY164" s="74"/>
      <c r="BFZ164" s="74"/>
      <c r="BGA164" s="74"/>
      <c r="BGB164" s="74"/>
      <c r="BGC164" s="74"/>
      <c r="BGD164" s="74"/>
      <c r="BGE164" s="74"/>
      <c r="BGF164" s="74"/>
      <c r="BGG164" s="74"/>
      <c r="BGH164" s="74"/>
      <c r="BGI164" s="74"/>
      <c r="BGJ164" s="74"/>
      <c r="BGK164" s="74"/>
      <c r="BGL164" s="74"/>
      <c r="BGM164" s="74"/>
      <c r="BGN164" s="74"/>
      <c r="BGO164" s="74"/>
      <c r="BGP164" s="74"/>
      <c r="BGQ164" s="74"/>
      <c r="BGR164" s="74"/>
      <c r="BGS164" s="74"/>
      <c r="BGT164" s="74"/>
      <c r="BGU164" s="74"/>
      <c r="BGV164" s="74"/>
      <c r="BGW164" s="74"/>
      <c r="BGX164" s="74"/>
      <c r="BGY164" s="74"/>
      <c r="BGZ164" s="74"/>
      <c r="BHA164" s="74"/>
      <c r="BHB164" s="74"/>
      <c r="BHC164" s="74"/>
      <c r="BHD164" s="74"/>
      <c r="BHE164" s="74"/>
      <c r="BHF164" s="74"/>
      <c r="BHG164" s="74"/>
      <c r="BHH164" s="74"/>
      <c r="BHI164" s="74"/>
      <c r="BHJ164" s="74"/>
      <c r="BHK164" s="74"/>
      <c r="BHL164" s="74"/>
      <c r="BHM164" s="74"/>
      <c r="BHN164" s="74"/>
      <c r="BHO164" s="74"/>
      <c r="BHP164" s="74"/>
      <c r="BHQ164" s="74"/>
      <c r="BHR164" s="74"/>
      <c r="BHS164" s="74"/>
      <c r="BHT164" s="74"/>
      <c r="BHU164" s="74"/>
      <c r="BHV164" s="74"/>
      <c r="BHW164" s="74"/>
      <c r="BHX164" s="74"/>
      <c r="BHY164" s="74"/>
      <c r="BHZ164" s="74"/>
      <c r="BIA164" s="74"/>
      <c r="BIB164" s="74"/>
      <c r="BIC164" s="74"/>
      <c r="BID164" s="74"/>
      <c r="BIE164" s="74"/>
      <c r="BIF164" s="74"/>
      <c r="BIG164" s="74"/>
      <c r="BIH164" s="74"/>
      <c r="BII164" s="74"/>
      <c r="BIJ164" s="74"/>
      <c r="BIK164" s="74"/>
      <c r="BIL164" s="74"/>
      <c r="BIM164" s="74"/>
      <c r="BIN164" s="74"/>
      <c r="BIO164" s="74"/>
      <c r="BIP164" s="74"/>
      <c r="BIQ164" s="74"/>
      <c r="BIR164" s="74"/>
      <c r="BIS164" s="74"/>
      <c r="BIT164" s="74"/>
      <c r="BIU164" s="74"/>
      <c r="BIV164" s="74"/>
      <c r="BIW164" s="74"/>
      <c r="BIX164" s="74"/>
      <c r="BIY164" s="74"/>
      <c r="BIZ164" s="74"/>
    </row>
    <row r="165" spans="1:1612" ht="30" customHeight="1">
      <c r="A165" s="127" t="s">
        <v>100</v>
      </c>
      <c r="B165" s="127"/>
      <c r="C165" s="159" t="s">
        <v>25</v>
      </c>
      <c r="D165" s="110">
        <v>2016</v>
      </c>
      <c r="E165" s="110">
        <v>2016</v>
      </c>
      <c r="F165" s="110">
        <v>2016</v>
      </c>
      <c r="G165" s="132">
        <f t="shared" si="28"/>
        <v>805.03499999999997</v>
      </c>
      <c r="H165" s="132">
        <v>0</v>
      </c>
      <c r="I165" s="132">
        <v>0</v>
      </c>
      <c r="J165" s="132">
        <v>0</v>
      </c>
      <c r="K165" s="132">
        <v>805.03499999999997</v>
      </c>
      <c r="L165" s="132">
        <v>0</v>
      </c>
    </row>
    <row r="166" spans="1:1612" ht="20.25" customHeight="1">
      <c r="A166" s="127"/>
      <c r="B166" s="127"/>
      <c r="C166" s="159"/>
      <c r="D166" s="141"/>
      <c r="E166" s="141">
        <v>2017</v>
      </c>
      <c r="F166" s="141">
        <v>2017</v>
      </c>
      <c r="G166" s="133"/>
      <c r="H166" s="133">
        <v>0</v>
      </c>
      <c r="I166" s="133">
        <v>0</v>
      </c>
      <c r="J166" s="133">
        <v>0</v>
      </c>
      <c r="K166" s="133">
        <v>2000</v>
      </c>
      <c r="L166" s="133">
        <v>0</v>
      </c>
    </row>
    <row r="167" spans="1:1612" ht="33.200000000000003" customHeight="1">
      <c r="A167" s="127" t="s">
        <v>101</v>
      </c>
      <c r="B167" s="127"/>
      <c r="C167" s="159" t="s">
        <v>25</v>
      </c>
      <c r="D167" s="6">
        <v>2016</v>
      </c>
      <c r="E167" s="6">
        <v>2016</v>
      </c>
      <c r="F167" s="6">
        <v>2016</v>
      </c>
      <c r="G167" s="28">
        <f t="shared" si="28"/>
        <v>200</v>
      </c>
      <c r="H167" s="14">
        <v>0</v>
      </c>
      <c r="I167" s="14">
        <v>0</v>
      </c>
      <c r="J167" s="14">
        <v>0</v>
      </c>
      <c r="K167" s="14">
        <v>200</v>
      </c>
      <c r="L167" s="14">
        <v>0</v>
      </c>
    </row>
    <row r="168" spans="1:1612" s="59" customFormat="1" ht="33.200000000000003" customHeight="1">
      <c r="A168" s="127"/>
      <c r="B168" s="127"/>
      <c r="C168" s="159"/>
      <c r="D168" s="79">
        <v>2017</v>
      </c>
      <c r="E168" s="79">
        <v>2017</v>
      </c>
      <c r="F168" s="79">
        <v>2017</v>
      </c>
      <c r="G168" s="76">
        <f t="shared" si="28"/>
        <v>0</v>
      </c>
      <c r="H168" s="80">
        <v>0</v>
      </c>
      <c r="I168" s="80">
        <v>0</v>
      </c>
      <c r="J168" s="80">
        <v>0</v>
      </c>
      <c r="K168" s="80">
        <v>0</v>
      </c>
      <c r="L168" s="80">
        <v>0</v>
      </c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  <c r="DE168" s="74"/>
      <c r="DF168" s="74"/>
      <c r="DG168" s="74"/>
      <c r="DH168" s="74"/>
      <c r="DI168" s="74"/>
      <c r="DJ168" s="74"/>
      <c r="DK168" s="74"/>
      <c r="DL168" s="74"/>
      <c r="DM168" s="74"/>
      <c r="DN168" s="74"/>
      <c r="DO168" s="74"/>
      <c r="DP168" s="74"/>
      <c r="DQ168" s="74"/>
      <c r="DR168" s="74"/>
      <c r="DS168" s="74"/>
      <c r="DT168" s="74"/>
      <c r="DU168" s="74"/>
      <c r="DV168" s="74"/>
      <c r="DW168" s="74"/>
      <c r="DX168" s="74"/>
      <c r="DY168" s="74"/>
      <c r="DZ168" s="74"/>
      <c r="EA168" s="74"/>
      <c r="EB168" s="74"/>
      <c r="EC168" s="74"/>
      <c r="ED168" s="74"/>
      <c r="EE168" s="74"/>
      <c r="EF168" s="74"/>
      <c r="EG168" s="74"/>
      <c r="EH168" s="74"/>
      <c r="EI168" s="74"/>
      <c r="EJ168" s="74"/>
      <c r="EK168" s="74"/>
      <c r="EL168" s="74"/>
      <c r="EM168" s="74"/>
      <c r="EN168" s="74"/>
      <c r="EO168" s="74"/>
      <c r="EP168" s="74"/>
      <c r="EQ168" s="74"/>
      <c r="ER168" s="74"/>
      <c r="ES168" s="74"/>
      <c r="ET168" s="74"/>
      <c r="EU168" s="74"/>
      <c r="EV168" s="74"/>
      <c r="EW168" s="74"/>
      <c r="EX168" s="74"/>
      <c r="EY168" s="74"/>
      <c r="EZ168" s="74"/>
      <c r="FA168" s="74"/>
      <c r="FB168" s="74"/>
      <c r="FC168" s="74"/>
      <c r="FD168" s="74"/>
      <c r="FE168" s="74"/>
      <c r="FF168" s="74"/>
      <c r="FG168" s="74"/>
      <c r="FH168" s="74"/>
      <c r="FI168" s="74"/>
      <c r="FJ168" s="74"/>
      <c r="FK168" s="74"/>
      <c r="FL168" s="74"/>
      <c r="FM168" s="74"/>
      <c r="FN168" s="74"/>
      <c r="FO168" s="74"/>
      <c r="FP168" s="74"/>
      <c r="FQ168" s="74"/>
      <c r="FR168" s="74"/>
      <c r="FS168" s="74"/>
      <c r="FT168" s="74"/>
      <c r="FU168" s="74"/>
      <c r="FV168" s="74"/>
      <c r="FW168" s="74"/>
      <c r="FX168" s="74"/>
      <c r="FY168" s="74"/>
      <c r="FZ168" s="74"/>
      <c r="GA168" s="74"/>
      <c r="GB168" s="74"/>
      <c r="GC168" s="74"/>
      <c r="GD168" s="74"/>
      <c r="GE168" s="74"/>
      <c r="GF168" s="74"/>
      <c r="GG168" s="74"/>
      <c r="GH168" s="74"/>
      <c r="GI168" s="74"/>
      <c r="GJ168" s="74"/>
      <c r="GK168" s="74"/>
      <c r="GL168" s="74"/>
      <c r="GM168" s="74"/>
      <c r="GN168" s="74"/>
      <c r="GO168" s="74"/>
      <c r="GP168" s="74"/>
      <c r="GQ168" s="74"/>
      <c r="GR168" s="74"/>
      <c r="GS168" s="74"/>
      <c r="GT168" s="74"/>
      <c r="GU168" s="74"/>
      <c r="GV168" s="74"/>
      <c r="GW168" s="74"/>
      <c r="GX168" s="74"/>
      <c r="GY168" s="74"/>
      <c r="GZ168" s="74"/>
      <c r="HA168" s="74"/>
      <c r="HB168" s="74"/>
      <c r="HC168" s="74"/>
      <c r="HD168" s="74"/>
      <c r="HE168" s="74"/>
      <c r="HF168" s="74"/>
      <c r="HG168" s="74"/>
      <c r="HH168" s="74"/>
      <c r="HI168" s="74"/>
      <c r="HJ168" s="74"/>
      <c r="HK168" s="74"/>
      <c r="HL168" s="74"/>
      <c r="HM168" s="74"/>
      <c r="HN168" s="74"/>
      <c r="HO168" s="74"/>
      <c r="HP168" s="74"/>
      <c r="HQ168" s="74"/>
      <c r="HR168" s="74"/>
      <c r="HS168" s="74"/>
      <c r="HT168" s="74"/>
      <c r="HU168" s="74"/>
      <c r="HV168" s="74"/>
      <c r="HW168" s="74"/>
      <c r="HX168" s="74"/>
      <c r="HY168" s="74"/>
      <c r="HZ168" s="74"/>
      <c r="IA168" s="74"/>
      <c r="IB168" s="74"/>
      <c r="IC168" s="74"/>
      <c r="ID168" s="74"/>
      <c r="IE168" s="74"/>
      <c r="IF168" s="74"/>
      <c r="IG168" s="74"/>
      <c r="IH168" s="74"/>
      <c r="II168" s="74"/>
      <c r="IJ168" s="74"/>
      <c r="IK168" s="74"/>
      <c r="IL168" s="74"/>
      <c r="IM168" s="74"/>
      <c r="IN168" s="74"/>
      <c r="IO168" s="74"/>
      <c r="IP168" s="74"/>
      <c r="IQ168" s="74"/>
      <c r="IR168" s="74"/>
      <c r="IS168" s="74"/>
      <c r="IT168" s="74"/>
      <c r="IU168" s="74"/>
      <c r="IV168" s="74"/>
      <c r="IW168" s="74"/>
      <c r="IX168" s="74"/>
      <c r="IY168" s="74"/>
      <c r="IZ168" s="74"/>
      <c r="JA168" s="74"/>
      <c r="JB168" s="74"/>
      <c r="JC168" s="74"/>
      <c r="JD168" s="74"/>
      <c r="JE168" s="74"/>
      <c r="JF168" s="74"/>
      <c r="JG168" s="74"/>
      <c r="JH168" s="74"/>
      <c r="JI168" s="74"/>
      <c r="JJ168" s="74"/>
      <c r="JK168" s="74"/>
      <c r="JL168" s="74"/>
      <c r="JM168" s="74"/>
      <c r="JN168" s="74"/>
      <c r="JO168" s="74"/>
      <c r="JP168" s="74"/>
      <c r="JQ168" s="74"/>
      <c r="JR168" s="74"/>
      <c r="JS168" s="74"/>
      <c r="JT168" s="74"/>
      <c r="JU168" s="74"/>
      <c r="JV168" s="74"/>
      <c r="JW168" s="74"/>
      <c r="JX168" s="74"/>
      <c r="JY168" s="74"/>
      <c r="JZ168" s="74"/>
      <c r="KA168" s="74"/>
      <c r="KB168" s="74"/>
      <c r="KC168" s="74"/>
      <c r="KD168" s="74"/>
      <c r="KE168" s="74"/>
      <c r="KF168" s="74"/>
      <c r="KG168" s="74"/>
      <c r="KH168" s="74"/>
      <c r="KI168" s="74"/>
      <c r="KJ168" s="74"/>
      <c r="KK168" s="74"/>
      <c r="KL168" s="74"/>
      <c r="KM168" s="74"/>
      <c r="KN168" s="74"/>
      <c r="KO168" s="74"/>
      <c r="KP168" s="74"/>
      <c r="KQ168" s="74"/>
      <c r="KR168" s="74"/>
      <c r="KS168" s="74"/>
      <c r="KT168" s="74"/>
      <c r="KU168" s="74"/>
      <c r="KV168" s="74"/>
      <c r="KW168" s="74"/>
      <c r="KX168" s="74"/>
      <c r="KY168" s="74"/>
      <c r="KZ168" s="74"/>
      <c r="LA168" s="74"/>
      <c r="LB168" s="74"/>
      <c r="LC168" s="74"/>
      <c r="LD168" s="74"/>
      <c r="LE168" s="74"/>
      <c r="LF168" s="74"/>
      <c r="LG168" s="74"/>
      <c r="LH168" s="74"/>
      <c r="LI168" s="74"/>
      <c r="LJ168" s="74"/>
      <c r="LK168" s="74"/>
      <c r="LL168" s="74"/>
      <c r="LM168" s="74"/>
      <c r="LN168" s="74"/>
      <c r="LO168" s="74"/>
      <c r="LP168" s="74"/>
      <c r="LQ168" s="74"/>
      <c r="LR168" s="74"/>
      <c r="LS168" s="74"/>
      <c r="LT168" s="74"/>
      <c r="LU168" s="74"/>
      <c r="LV168" s="74"/>
      <c r="LW168" s="74"/>
      <c r="LX168" s="74"/>
      <c r="LY168" s="74"/>
      <c r="LZ168" s="74"/>
      <c r="MA168" s="74"/>
      <c r="MB168" s="74"/>
      <c r="MC168" s="74"/>
      <c r="MD168" s="74"/>
      <c r="ME168" s="74"/>
      <c r="MF168" s="74"/>
      <c r="MG168" s="74"/>
      <c r="MH168" s="74"/>
      <c r="MI168" s="74"/>
      <c r="MJ168" s="74"/>
      <c r="MK168" s="74"/>
      <c r="ML168" s="74"/>
      <c r="MM168" s="74"/>
      <c r="MN168" s="74"/>
      <c r="MO168" s="74"/>
      <c r="MP168" s="74"/>
      <c r="MQ168" s="74"/>
      <c r="MR168" s="74"/>
      <c r="MS168" s="74"/>
      <c r="MT168" s="74"/>
      <c r="MU168" s="74"/>
      <c r="MV168" s="74"/>
      <c r="MW168" s="74"/>
      <c r="MX168" s="74"/>
      <c r="MY168" s="74"/>
      <c r="MZ168" s="74"/>
      <c r="NA168" s="74"/>
      <c r="NB168" s="74"/>
      <c r="NC168" s="74"/>
      <c r="ND168" s="74"/>
      <c r="NE168" s="74"/>
      <c r="NF168" s="74"/>
      <c r="NG168" s="74"/>
      <c r="NH168" s="74"/>
      <c r="NI168" s="74"/>
      <c r="NJ168" s="74"/>
      <c r="NK168" s="74"/>
      <c r="NL168" s="74"/>
      <c r="NM168" s="74"/>
      <c r="NN168" s="74"/>
      <c r="NO168" s="74"/>
      <c r="NP168" s="74"/>
      <c r="NQ168" s="74"/>
      <c r="NR168" s="74"/>
      <c r="NS168" s="74"/>
      <c r="NT168" s="74"/>
      <c r="NU168" s="74"/>
      <c r="NV168" s="74"/>
      <c r="NW168" s="74"/>
      <c r="NX168" s="74"/>
      <c r="NY168" s="74"/>
      <c r="NZ168" s="74"/>
      <c r="OA168" s="74"/>
      <c r="OB168" s="74"/>
      <c r="OC168" s="74"/>
      <c r="OD168" s="74"/>
      <c r="OE168" s="74"/>
      <c r="OF168" s="74"/>
      <c r="OG168" s="74"/>
      <c r="OH168" s="74"/>
      <c r="OI168" s="74"/>
      <c r="OJ168" s="74"/>
      <c r="OK168" s="74"/>
      <c r="OL168" s="74"/>
      <c r="OM168" s="74"/>
      <c r="ON168" s="74"/>
      <c r="OO168" s="74"/>
      <c r="OP168" s="74"/>
      <c r="OQ168" s="74"/>
      <c r="OR168" s="74"/>
      <c r="OS168" s="74"/>
      <c r="OT168" s="74"/>
      <c r="OU168" s="74"/>
      <c r="OV168" s="74"/>
      <c r="OW168" s="74"/>
      <c r="OX168" s="74"/>
      <c r="OY168" s="74"/>
      <c r="OZ168" s="74"/>
      <c r="PA168" s="74"/>
      <c r="PB168" s="74"/>
      <c r="PC168" s="74"/>
      <c r="PD168" s="74"/>
      <c r="PE168" s="74"/>
      <c r="PF168" s="74"/>
      <c r="PG168" s="74"/>
      <c r="PH168" s="74"/>
      <c r="PI168" s="74"/>
      <c r="PJ168" s="74"/>
      <c r="PK168" s="74"/>
      <c r="PL168" s="74"/>
      <c r="PM168" s="74"/>
      <c r="PN168" s="74"/>
      <c r="PO168" s="74"/>
      <c r="PP168" s="74"/>
      <c r="PQ168" s="74"/>
      <c r="PR168" s="74"/>
      <c r="PS168" s="74"/>
      <c r="PT168" s="74"/>
      <c r="PU168" s="74"/>
      <c r="PV168" s="74"/>
      <c r="PW168" s="74"/>
      <c r="PX168" s="74"/>
      <c r="PY168" s="74"/>
      <c r="PZ168" s="74"/>
      <c r="QA168" s="74"/>
      <c r="QB168" s="74"/>
      <c r="QC168" s="74"/>
      <c r="QD168" s="74"/>
      <c r="QE168" s="74"/>
      <c r="QF168" s="74"/>
      <c r="QG168" s="74"/>
      <c r="QH168" s="74"/>
      <c r="QI168" s="74"/>
      <c r="QJ168" s="74"/>
      <c r="QK168" s="74"/>
      <c r="QL168" s="74"/>
      <c r="QM168" s="74"/>
      <c r="QN168" s="74"/>
      <c r="QO168" s="74"/>
      <c r="QP168" s="74"/>
      <c r="QQ168" s="74"/>
      <c r="QR168" s="74"/>
      <c r="QS168" s="74"/>
      <c r="QT168" s="74"/>
      <c r="QU168" s="74"/>
      <c r="QV168" s="74"/>
      <c r="QW168" s="74"/>
      <c r="QX168" s="74"/>
      <c r="QY168" s="74"/>
      <c r="QZ168" s="74"/>
      <c r="RA168" s="74"/>
      <c r="RB168" s="74"/>
      <c r="RC168" s="74"/>
      <c r="RD168" s="74"/>
      <c r="RE168" s="74"/>
      <c r="RF168" s="74"/>
      <c r="RG168" s="74"/>
      <c r="RH168" s="74"/>
      <c r="RI168" s="74"/>
      <c r="RJ168" s="74"/>
      <c r="RK168" s="74"/>
      <c r="RL168" s="74"/>
      <c r="RM168" s="74"/>
      <c r="RN168" s="74"/>
      <c r="RO168" s="74"/>
      <c r="RP168" s="74"/>
      <c r="RQ168" s="74"/>
      <c r="RR168" s="74"/>
      <c r="RS168" s="74"/>
      <c r="RT168" s="74"/>
      <c r="RU168" s="74"/>
      <c r="RV168" s="74"/>
      <c r="RW168" s="74"/>
      <c r="RX168" s="74"/>
      <c r="RY168" s="74"/>
      <c r="RZ168" s="74"/>
      <c r="SA168" s="74"/>
      <c r="SB168" s="74"/>
      <c r="SC168" s="74"/>
      <c r="SD168" s="74"/>
      <c r="SE168" s="74"/>
      <c r="SF168" s="74"/>
      <c r="SG168" s="74"/>
      <c r="SH168" s="74"/>
      <c r="SI168" s="74"/>
      <c r="SJ168" s="74"/>
      <c r="SK168" s="74"/>
      <c r="SL168" s="74"/>
      <c r="SM168" s="74"/>
      <c r="SN168" s="74"/>
      <c r="SO168" s="74"/>
      <c r="SP168" s="74"/>
      <c r="SQ168" s="74"/>
      <c r="SR168" s="74"/>
      <c r="SS168" s="74"/>
      <c r="ST168" s="74"/>
      <c r="SU168" s="74"/>
      <c r="SV168" s="74"/>
      <c r="SW168" s="74"/>
      <c r="SX168" s="74"/>
      <c r="SY168" s="74"/>
      <c r="SZ168" s="74"/>
      <c r="TA168" s="74"/>
      <c r="TB168" s="74"/>
      <c r="TC168" s="74"/>
      <c r="TD168" s="74"/>
      <c r="TE168" s="74"/>
      <c r="TF168" s="74"/>
      <c r="TG168" s="74"/>
      <c r="TH168" s="74"/>
      <c r="TI168" s="74"/>
      <c r="TJ168" s="74"/>
      <c r="TK168" s="74"/>
      <c r="TL168" s="74"/>
      <c r="TM168" s="74"/>
      <c r="TN168" s="74"/>
      <c r="TO168" s="74"/>
      <c r="TP168" s="74"/>
      <c r="TQ168" s="74"/>
      <c r="TR168" s="74"/>
      <c r="TS168" s="74"/>
      <c r="TT168" s="74"/>
      <c r="TU168" s="74"/>
      <c r="TV168" s="74"/>
      <c r="TW168" s="74"/>
      <c r="TX168" s="74"/>
      <c r="TY168" s="74"/>
      <c r="TZ168" s="74"/>
      <c r="UA168" s="74"/>
      <c r="UB168" s="74"/>
      <c r="UC168" s="74"/>
      <c r="UD168" s="74"/>
      <c r="UE168" s="74"/>
      <c r="UF168" s="74"/>
      <c r="UG168" s="74"/>
      <c r="UH168" s="74"/>
      <c r="UI168" s="74"/>
      <c r="UJ168" s="74"/>
      <c r="UK168" s="74"/>
      <c r="UL168" s="74"/>
      <c r="UM168" s="74"/>
      <c r="UN168" s="74"/>
      <c r="UO168" s="74"/>
      <c r="UP168" s="74"/>
      <c r="UQ168" s="74"/>
      <c r="UR168" s="74"/>
      <c r="US168" s="74"/>
      <c r="UT168" s="74"/>
      <c r="UU168" s="74"/>
      <c r="UV168" s="74"/>
      <c r="UW168" s="74"/>
      <c r="UX168" s="74"/>
      <c r="UY168" s="74"/>
      <c r="UZ168" s="74"/>
      <c r="VA168" s="74"/>
      <c r="VB168" s="74"/>
      <c r="VC168" s="74"/>
      <c r="VD168" s="74"/>
      <c r="VE168" s="74"/>
      <c r="VF168" s="74"/>
      <c r="VG168" s="74"/>
      <c r="VH168" s="74"/>
      <c r="VI168" s="74"/>
      <c r="VJ168" s="74"/>
      <c r="VK168" s="74"/>
      <c r="VL168" s="74"/>
      <c r="VM168" s="74"/>
      <c r="VN168" s="74"/>
      <c r="VO168" s="74"/>
      <c r="VP168" s="74"/>
      <c r="VQ168" s="74"/>
      <c r="VR168" s="74"/>
      <c r="VS168" s="74"/>
      <c r="VT168" s="74"/>
      <c r="VU168" s="74"/>
      <c r="VV168" s="74"/>
      <c r="VW168" s="74"/>
      <c r="VX168" s="74"/>
      <c r="VY168" s="74"/>
      <c r="VZ168" s="74"/>
      <c r="WA168" s="74"/>
      <c r="WB168" s="74"/>
      <c r="WC168" s="74"/>
      <c r="WD168" s="74"/>
      <c r="WE168" s="74"/>
      <c r="WF168" s="74"/>
      <c r="WG168" s="74"/>
      <c r="WH168" s="74"/>
      <c r="WI168" s="74"/>
      <c r="WJ168" s="74"/>
      <c r="WK168" s="74"/>
      <c r="WL168" s="74"/>
      <c r="WM168" s="74"/>
      <c r="WN168" s="74"/>
      <c r="WO168" s="74"/>
      <c r="WP168" s="74"/>
      <c r="WQ168" s="74"/>
      <c r="WR168" s="74"/>
      <c r="WS168" s="74"/>
      <c r="WT168" s="74"/>
      <c r="WU168" s="74"/>
      <c r="WV168" s="74"/>
      <c r="WW168" s="74"/>
      <c r="WX168" s="74"/>
      <c r="WY168" s="74"/>
      <c r="WZ168" s="74"/>
      <c r="XA168" s="74"/>
      <c r="XB168" s="74"/>
      <c r="XC168" s="74"/>
      <c r="XD168" s="74"/>
      <c r="XE168" s="74"/>
      <c r="XF168" s="74"/>
      <c r="XG168" s="74"/>
      <c r="XH168" s="74"/>
      <c r="XI168" s="74"/>
      <c r="XJ168" s="74"/>
      <c r="XK168" s="74"/>
      <c r="XL168" s="74"/>
      <c r="XM168" s="74"/>
      <c r="XN168" s="74"/>
      <c r="XO168" s="74"/>
      <c r="XP168" s="74"/>
      <c r="XQ168" s="74"/>
      <c r="XR168" s="74"/>
      <c r="XS168" s="74"/>
      <c r="XT168" s="74"/>
      <c r="XU168" s="74"/>
      <c r="XV168" s="74"/>
      <c r="XW168" s="74"/>
      <c r="XX168" s="74"/>
      <c r="XY168" s="74"/>
      <c r="XZ168" s="74"/>
      <c r="YA168" s="74"/>
      <c r="YB168" s="74"/>
      <c r="YC168" s="74"/>
      <c r="YD168" s="74"/>
      <c r="YE168" s="74"/>
      <c r="YF168" s="74"/>
      <c r="YG168" s="74"/>
      <c r="YH168" s="74"/>
      <c r="YI168" s="74"/>
      <c r="YJ168" s="74"/>
      <c r="YK168" s="74"/>
      <c r="YL168" s="74"/>
      <c r="YM168" s="74"/>
      <c r="YN168" s="74"/>
      <c r="YO168" s="74"/>
      <c r="YP168" s="74"/>
      <c r="YQ168" s="74"/>
      <c r="YR168" s="74"/>
      <c r="YS168" s="74"/>
      <c r="YT168" s="74"/>
      <c r="YU168" s="74"/>
      <c r="YV168" s="74"/>
      <c r="YW168" s="74"/>
      <c r="YX168" s="74"/>
      <c r="YY168" s="74"/>
      <c r="YZ168" s="74"/>
      <c r="ZA168" s="74"/>
      <c r="ZB168" s="74"/>
      <c r="ZC168" s="74"/>
      <c r="ZD168" s="74"/>
      <c r="ZE168" s="74"/>
      <c r="ZF168" s="74"/>
      <c r="ZG168" s="74"/>
      <c r="ZH168" s="74"/>
      <c r="ZI168" s="74"/>
      <c r="ZJ168" s="74"/>
      <c r="ZK168" s="74"/>
      <c r="ZL168" s="74"/>
      <c r="ZM168" s="74"/>
      <c r="ZN168" s="74"/>
      <c r="ZO168" s="74"/>
      <c r="ZP168" s="74"/>
      <c r="ZQ168" s="74"/>
      <c r="ZR168" s="74"/>
      <c r="ZS168" s="74"/>
      <c r="ZT168" s="74"/>
      <c r="ZU168" s="74"/>
      <c r="ZV168" s="74"/>
      <c r="ZW168" s="74"/>
      <c r="ZX168" s="74"/>
      <c r="ZY168" s="74"/>
      <c r="ZZ168" s="74"/>
      <c r="AAA168" s="74"/>
      <c r="AAB168" s="74"/>
      <c r="AAC168" s="74"/>
      <c r="AAD168" s="74"/>
      <c r="AAE168" s="74"/>
      <c r="AAF168" s="74"/>
      <c r="AAG168" s="74"/>
      <c r="AAH168" s="74"/>
      <c r="AAI168" s="74"/>
      <c r="AAJ168" s="74"/>
      <c r="AAK168" s="74"/>
      <c r="AAL168" s="74"/>
      <c r="AAM168" s="74"/>
      <c r="AAN168" s="74"/>
      <c r="AAO168" s="74"/>
      <c r="AAP168" s="74"/>
      <c r="AAQ168" s="74"/>
      <c r="AAR168" s="74"/>
      <c r="AAS168" s="74"/>
      <c r="AAT168" s="74"/>
      <c r="AAU168" s="74"/>
      <c r="AAV168" s="74"/>
      <c r="AAW168" s="74"/>
      <c r="AAX168" s="74"/>
      <c r="AAY168" s="74"/>
      <c r="AAZ168" s="74"/>
      <c r="ABA168" s="74"/>
      <c r="ABB168" s="74"/>
      <c r="ABC168" s="74"/>
      <c r="ABD168" s="74"/>
      <c r="ABE168" s="74"/>
      <c r="ABF168" s="74"/>
      <c r="ABG168" s="74"/>
      <c r="ABH168" s="74"/>
      <c r="ABI168" s="74"/>
      <c r="ABJ168" s="74"/>
      <c r="ABK168" s="74"/>
      <c r="ABL168" s="74"/>
      <c r="ABM168" s="74"/>
      <c r="ABN168" s="74"/>
      <c r="ABO168" s="74"/>
      <c r="ABP168" s="74"/>
      <c r="ABQ168" s="74"/>
      <c r="ABR168" s="74"/>
      <c r="ABS168" s="74"/>
      <c r="ABT168" s="74"/>
      <c r="ABU168" s="74"/>
      <c r="ABV168" s="74"/>
      <c r="ABW168" s="74"/>
      <c r="ABX168" s="74"/>
      <c r="ABY168" s="74"/>
      <c r="ABZ168" s="74"/>
      <c r="ACA168" s="74"/>
      <c r="ACB168" s="74"/>
      <c r="ACC168" s="74"/>
      <c r="ACD168" s="74"/>
      <c r="ACE168" s="74"/>
      <c r="ACF168" s="74"/>
      <c r="ACG168" s="74"/>
      <c r="ACH168" s="74"/>
      <c r="ACI168" s="74"/>
      <c r="ACJ168" s="74"/>
      <c r="ACK168" s="74"/>
      <c r="ACL168" s="74"/>
      <c r="ACM168" s="74"/>
      <c r="ACN168" s="74"/>
      <c r="ACO168" s="74"/>
      <c r="ACP168" s="74"/>
      <c r="ACQ168" s="74"/>
      <c r="ACR168" s="74"/>
      <c r="ACS168" s="74"/>
      <c r="ACT168" s="74"/>
      <c r="ACU168" s="74"/>
      <c r="ACV168" s="74"/>
      <c r="ACW168" s="74"/>
      <c r="ACX168" s="74"/>
      <c r="ACY168" s="74"/>
      <c r="ACZ168" s="74"/>
      <c r="ADA168" s="74"/>
      <c r="ADB168" s="74"/>
      <c r="ADC168" s="74"/>
      <c r="ADD168" s="74"/>
      <c r="ADE168" s="74"/>
      <c r="ADF168" s="74"/>
      <c r="ADG168" s="74"/>
      <c r="ADH168" s="74"/>
      <c r="ADI168" s="74"/>
      <c r="ADJ168" s="74"/>
      <c r="ADK168" s="74"/>
      <c r="ADL168" s="74"/>
      <c r="ADM168" s="74"/>
      <c r="ADN168" s="74"/>
      <c r="ADO168" s="74"/>
      <c r="ADP168" s="74"/>
      <c r="ADQ168" s="74"/>
      <c r="ADR168" s="74"/>
      <c r="ADS168" s="74"/>
      <c r="ADT168" s="74"/>
      <c r="ADU168" s="74"/>
      <c r="ADV168" s="74"/>
      <c r="ADW168" s="74"/>
      <c r="ADX168" s="74"/>
      <c r="ADY168" s="74"/>
      <c r="ADZ168" s="74"/>
      <c r="AEA168" s="74"/>
      <c r="AEB168" s="74"/>
      <c r="AEC168" s="74"/>
      <c r="AED168" s="74"/>
      <c r="AEE168" s="74"/>
      <c r="AEF168" s="74"/>
      <c r="AEG168" s="74"/>
      <c r="AEH168" s="74"/>
      <c r="AEI168" s="74"/>
      <c r="AEJ168" s="74"/>
      <c r="AEK168" s="74"/>
      <c r="AEL168" s="74"/>
      <c r="AEM168" s="74"/>
      <c r="AEN168" s="74"/>
      <c r="AEO168" s="74"/>
      <c r="AEP168" s="74"/>
      <c r="AEQ168" s="74"/>
      <c r="AER168" s="74"/>
      <c r="AES168" s="74"/>
      <c r="AET168" s="74"/>
      <c r="AEU168" s="74"/>
      <c r="AEV168" s="74"/>
      <c r="AEW168" s="74"/>
      <c r="AEX168" s="74"/>
      <c r="AEY168" s="74"/>
      <c r="AEZ168" s="74"/>
      <c r="AFA168" s="74"/>
      <c r="AFB168" s="74"/>
      <c r="AFC168" s="74"/>
      <c r="AFD168" s="74"/>
      <c r="AFE168" s="74"/>
      <c r="AFF168" s="74"/>
      <c r="AFG168" s="74"/>
      <c r="AFH168" s="74"/>
      <c r="AFI168" s="74"/>
      <c r="AFJ168" s="74"/>
      <c r="AFK168" s="74"/>
      <c r="AFL168" s="74"/>
      <c r="AFM168" s="74"/>
      <c r="AFN168" s="74"/>
      <c r="AFO168" s="74"/>
      <c r="AFP168" s="74"/>
      <c r="AFQ168" s="74"/>
      <c r="AFR168" s="74"/>
      <c r="AFS168" s="74"/>
      <c r="AFT168" s="74"/>
      <c r="AFU168" s="74"/>
      <c r="AFV168" s="74"/>
      <c r="AFW168" s="74"/>
      <c r="AFX168" s="74"/>
      <c r="AFY168" s="74"/>
      <c r="AFZ168" s="74"/>
      <c r="AGA168" s="74"/>
      <c r="AGB168" s="74"/>
      <c r="AGC168" s="74"/>
      <c r="AGD168" s="74"/>
      <c r="AGE168" s="74"/>
      <c r="AGF168" s="74"/>
      <c r="AGG168" s="74"/>
      <c r="AGH168" s="74"/>
      <c r="AGI168" s="74"/>
      <c r="AGJ168" s="74"/>
      <c r="AGK168" s="74"/>
      <c r="AGL168" s="74"/>
      <c r="AGM168" s="74"/>
      <c r="AGN168" s="74"/>
      <c r="AGO168" s="74"/>
      <c r="AGP168" s="74"/>
      <c r="AGQ168" s="74"/>
      <c r="AGR168" s="74"/>
      <c r="AGS168" s="74"/>
      <c r="AGT168" s="74"/>
      <c r="AGU168" s="74"/>
      <c r="AGV168" s="74"/>
      <c r="AGW168" s="74"/>
      <c r="AGX168" s="74"/>
      <c r="AGY168" s="74"/>
      <c r="AGZ168" s="74"/>
      <c r="AHA168" s="74"/>
      <c r="AHB168" s="74"/>
      <c r="AHC168" s="74"/>
      <c r="AHD168" s="74"/>
      <c r="AHE168" s="74"/>
      <c r="AHF168" s="74"/>
      <c r="AHG168" s="74"/>
      <c r="AHH168" s="74"/>
      <c r="AHI168" s="74"/>
      <c r="AHJ168" s="74"/>
      <c r="AHK168" s="74"/>
      <c r="AHL168" s="74"/>
      <c r="AHM168" s="74"/>
      <c r="AHN168" s="74"/>
      <c r="AHO168" s="74"/>
      <c r="AHP168" s="74"/>
      <c r="AHQ168" s="74"/>
      <c r="AHR168" s="74"/>
      <c r="AHS168" s="74"/>
      <c r="AHT168" s="74"/>
      <c r="AHU168" s="74"/>
      <c r="AHV168" s="74"/>
      <c r="AHW168" s="74"/>
      <c r="AHX168" s="74"/>
      <c r="AHY168" s="74"/>
      <c r="AHZ168" s="74"/>
      <c r="AIA168" s="74"/>
      <c r="AIB168" s="74"/>
      <c r="AIC168" s="74"/>
      <c r="AID168" s="74"/>
      <c r="AIE168" s="74"/>
      <c r="AIF168" s="74"/>
      <c r="AIG168" s="74"/>
      <c r="AIH168" s="74"/>
      <c r="AII168" s="74"/>
      <c r="AIJ168" s="74"/>
      <c r="AIK168" s="74"/>
      <c r="AIL168" s="74"/>
      <c r="AIM168" s="74"/>
      <c r="AIN168" s="74"/>
      <c r="AIO168" s="74"/>
      <c r="AIP168" s="74"/>
      <c r="AIQ168" s="74"/>
      <c r="AIR168" s="74"/>
      <c r="AIS168" s="74"/>
      <c r="AIT168" s="74"/>
      <c r="AIU168" s="74"/>
      <c r="AIV168" s="74"/>
      <c r="AIW168" s="74"/>
      <c r="AIX168" s="74"/>
      <c r="AIY168" s="74"/>
      <c r="AIZ168" s="74"/>
      <c r="AJA168" s="74"/>
      <c r="AJB168" s="74"/>
      <c r="AJC168" s="74"/>
      <c r="AJD168" s="74"/>
      <c r="AJE168" s="74"/>
      <c r="AJF168" s="74"/>
      <c r="AJG168" s="74"/>
      <c r="AJH168" s="74"/>
      <c r="AJI168" s="74"/>
      <c r="AJJ168" s="74"/>
      <c r="AJK168" s="74"/>
      <c r="AJL168" s="74"/>
      <c r="AJM168" s="74"/>
      <c r="AJN168" s="74"/>
      <c r="AJO168" s="74"/>
      <c r="AJP168" s="74"/>
      <c r="AJQ168" s="74"/>
      <c r="AJR168" s="74"/>
      <c r="AJS168" s="74"/>
      <c r="AJT168" s="74"/>
      <c r="AJU168" s="74"/>
      <c r="AJV168" s="74"/>
      <c r="AJW168" s="74"/>
      <c r="AJX168" s="74"/>
      <c r="AJY168" s="74"/>
      <c r="AJZ168" s="74"/>
      <c r="AKA168" s="74"/>
      <c r="AKB168" s="74"/>
      <c r="AKC168" s="74"/>
      <c r="AKD168" s="74"/>
      <c r="AKE168" s="74"/>
      <c r="AKF168" s="74"/>
      <c r="AKG168" s="74"/>
      <c r="AKH168" s="74"/>
      <c r="AKI168" s="74"/>
      <c r="AKJ168" s="74"/>
      <c r="AKK168" s="74"/>
      <c r="AKL168" s="74"/>
      <c r="AKM168" s="74"/>
      <c r="AKN168" s="74"/>
      <c r="AKO168" s="74"/>
      <c r="AKP168" s="74"/>
      <c r="AKQ168" s="74"/>
      <c r="AKR168" s="74"/>
      <c r="AKS168" s="74"/>
      <c r="AKT168" s="74"/>
      <c r="AKU168" s="74"/>
      <c r="AKV168" s="74"/>
      <c r="AKW168" s="74"/>
      <c r="AKX168" s="74"/>
      <c r="AKY168" s="74"/>
      <c r="AKZ168" s="74"/>
      <c r="ALA168" s="74"/>
      <c r="ALB168" s="74"/>
      <c r="ALC168" s="74"/>
      <c r="ALD168" s="74"/>
      <c r="ALE168" s="74"/>
      <c r="ALF168" s="74"/>
      <c r="ALG168" s="74"/>
      <c r="ALH168" s="74"/>
      <c r="ALI168" s="74"/>
      <c r="ALJ168" s="74"/>
      <c r="ALK168" s="74"/>
      <c r="ALL168" s="74"/>
      <c r="ALM168" s="74"/>
      <c r="ALN168" s="74"/>
      <c r="ALO168" s="74"/>
      <c r="ALP168" s="74"/>
      <c r="ALQ168" s="74"/>
      <c r="ALR168" s="74"/>
      <c r="ALS168" s="74"/>
      <c r="ALT168" s="74"/>
      <c r="ALU168" s="74"/>
      <c r="ALV168" s="74"/>
      <c r="ALW168" s="74"/>
      <c r="ALX168" s="74"/>
      <c r="ALY168" s="74"/>
      <c r="ALZ168" s="74"/>
      <c r="AMA168" s="74"/>
      <c r="AMB168" s="74"/>
      <c r="AMC168" s="74"/>
      <c r="AMD168" s="74"/>
      <c r="AME168" s="74"/>
      <c r="AMF168" s="74"/>
      <c r="AMG168" s="74"/>
      <c r="AMH168" s="74"/>
      <c r="AMI168" s="74"/>
      <c r="AMJ168" s="74"/>
      <c r="AMK168" s="74"/>
      <c r="AML168" s="74"/>
      <c r="AMM168" s="74"/>
      <c r="AMN168" s="74"/>
      <c r="AMO168" s="74"/>
      <c r="AMP168" s="74"/>
      <c r="AMQ168" s="74"/>
      <c r="AMR168" s="74"/>
      <c r="AMS168" s="74"/>
      <c r="AMT168" s="74"/>
      <c r="AMU168" s="74"/>
      <c r="AMV168" s="74"/>
      <c r="AMW168" s="74"/>
      <c r="AMX168" s="74"/>
      <c r="AMY168" s="74"/>
      <c r="AMZ168" s="74"/>
      <c r="ANA168" s="74"/>
      <c r="ANB168" s="74"/>
      <c r="ANC168" s="74"/>
      <c r="AND168" s="74"/>
      <c r="ANE168" s="74"/>
      <c r="ANF168" s="74"/>
      <c r="ANG168" s="74"/>
      <c r="ANH168" s="74"/>
      <c r="ANI168" s="74"/>
      <c r="ANJ168" s="74"/>
      <c r="ANK168" s="74"/>
      <c r="ANL168" s="74"/>
      <c r="ANM168" s="74"/>
      <c r="ANN168" s="74"/>
      <c r="ANO168" s="74"/>
      <c r="ANP168" s="74"/>
      <c r="ANQ168" s="74"/>
      <c r="ANR168" s="74"/>
      <c r="ANS168" s="74"/>
      <c r="ANT168" s="74"/>
      <c r="ANU168" s="74"/>
      <c r="ANV168" s="74"/>
      <c r="ANW168" s="74"/>
      <c r="ANX168" s="74"/>
      <c r="ANY168" s="74"/>
      <c r="ANZ168" s="74"/>
      <c r="AOA168" s="74"/>
      <c r="AOB168" s="74"/>
      <c r="AOC168" s="74"/>
      <c r="AOD168" s="74"/>
      <c r="AOE168" s="74"/>
      <c r="AOF168" s="74"/>
      <c r="AOG168" s="74"/>
      <c r="AOH168" s="74"/>
      <c r="AOI168" s="74"/>
      <c r="AOJ168" s="74"/>
      <c r="AOK168" s="74"/>
      <c r="AOL168" s="74"/>
      <c r="AOM168" s="74"/>
      <c r="AON168" s="74"/>
      <c r="AOO168" s="74"/>
      <c r="AOP168" s="74"/>
      <c r="AOQ168" s="74"/>
      <c r="AOR168" s="74"/>
      <c r="AOS168" s="74"/>
      <c r="AOT168" s="74"/>
      <c r="AOU168" s="74"/>
      <c r="AOV168" s="74"/>
      <c r="AOW168" s="74"/>
      <c r="AOX168" s="74"/>
      <c r="AOY168" s="74"/>
      <c r="AOZ168" s="74"/>
      <c r="APA168" s="74"/>
      <c r="APB168" s="74"/>
      <c r="APC168" s="74"/>
      <c r="APD168" s="74"/>
      <c r="APE168" s="74"/>
      <c r="APF168" s="74"/>
      <c r="APG168" s="74"/>
      <c r="APH168" s="74"/>
      <c r="API168" s="74"/>
      <c r="APJ168" s="74"/>
      <c r="APK168" s="74"/>
      <c r="APL168" s="74"/>
      <c r="APM168" s="74"/>
      <c r="APN168" s="74"/>
      <c r="APO168" s="74"/>
      <c r="APP168" s="74"/>
      <c r="APQ168" s="74"/>
      <c r="APR168" s="74"/>
      <c r="APS168" s="74"/>
      <c r="APT168" s="74"/>
      <c r="APU168" s="74"/>
      <c r="APV168" s="74"/>
      <c r="APW168" s="74"/>
      <c r="APX168" s="74"/>
      <c r="APY168" s="74"/>
      <c r="APZ168" s="74"/>
      <c r="AQA168" s="74"/>
      <c r="AQB168" s="74"/>
      <c r="AQC168" s="74"/>
      <c r="AQD168" s="74"/>
      <c r="AQE168" s="74"/>
      <c r="AQF168" s="74"/>
      <c r="AQG168" s="74"/>
      <c r="AQH168" s="74"/>
      <c r="AQI168" s="74"/>
      <c r="AQJ168" s="74"/>
      <c r="AQK168" s="74"/>
      <c r="AQL168" s="74"/>
      <c r="AQM168" s="74"/>
      <c r="AQN168" s="74"/>
      <c r="AQO168" s="74"/>
      <c r="AQP168" s="74"/>
      <c r="AQQ168" s="74"/>
      <c r="AQR168" s="74"/>
      <c r="AQS168" s="74"/>
      <c r="AQT168" s="74"/>
      <c r="AQU168" s="74"/>
      <c r="AQV168" s="74"/>
      <c r="AQW168" s="74"/>
      <c r="AQX168" s="74"/>
      <c r="AQY168" s="74"/>
      <c r="AQZ168" s="74"/>
      <c r="ARA168" s="74"/>
      <c r="ARB168" s="74"/>
      <c r="ARC168" s="74"/>
      <c r="ARD168" s="74"/>
      <c r="ARE168" s="74"/>
      <c r="ARF168" s="74"/>
      <c r="ARG168" s="74"/>
      <c r="ARH168" s="74"/>
      <c r="ARI168" s="74"/>
      <c r="ARJ168" s="74"/>
      <c r="ARK168" s="74"/>
      <c r="ARL168" s="74"/>
      <c r="ARM168" s="74"/>
      <c r="ARN168" s="74"/>
      <c r="ARO168" s="74"/>
      <c r="ARP168" s="74"/>
      <c r="ARQ168" s="74"/>
      <c r="ARR168" s="74"/>
      <c r="ARS168" s="74"/>
      <c r="ART168" s="74"/>
      <c r="ARU168" s="74"/>
      <c r="ARV168" s="74"/>
      <c r="ARW168" s="74"/>
      <c r="ARX168" s="74"/>
      <c r="ARY168" s="74"/>
      <c r="ARZ168" s="74"/>
      <c r="ASA168" s="74"/>
      <c r="ASB168" s="74"/>
      <c r="ASC168" s="74"/>
      <c r="ASD168" s="74"/>
      <c r="ASE168" s="74"/>
      <c r="ASF168" s="74"/>
      <c r="ASG168" s="74"/>
      <c r="ASH168" s="74"/>
      <c r="ASI168" s="74"/>
      <c r="ASJ168" s="74"/>
      <c r="ASK168" s="74"/>
      <c r="ASL168" s="74"/>
      <c r="ASM168" s="74"/>
      <c r="ASN168" s="74"/>
      <c r="ASO168" s="74"/>
      <c r="ASP168" s="74"/>
      <c r="ASQ168" s="74"/>
      <c r="ASR168" s="74"/>
      <c r="ASS168" s="74"/>
      <c r="AST168" s="74"/>
      <c r="ASU168" s="74"/>
      <c r="ASV168" s="74"/>
      <c r="ASW168" s="74"/>
      <c r="ASX168" s="74"/>
      <c r="ASY168" s="74"/>
      <c r="ASZ168" s="74"/>
      <c r="ATA168" s="74"/>
      <c r="ATB168" s="74"/>
      <c r="ATC168" s="74"/>
      <c r="ATD168" s="74"/>
      <c r="ATE168" s="74"/>
      <c r="ATF168" s="74"/>
      <c r="ATG168" s="74"/>
      <c r="ATH168" s="74"/>
      <c r="ATI168" s="74"/>
      <c r="ATJ168" s="74"/>
      <c r="ATK168" s="74"/>
      <c r="ATL168" s="74"/>
      <c r="ATM168" s="74"/>
      <c r="ATN168" s="74"/>
      <c r="ATO168" s="74"/>
      <c r="ATP168" s="74"/>
      <c r="ATQ168" s="74"/>
      <c r="ATR168" s="74"/>
      <c r="ATS168" s="74"/>
      <c r="ATT168" s="74"/>
      <c r="ATU168" s="74"/>
      <c r="ATV168" s="74"/>
      <c r="ATW168" s="74"/>
      <c r="ATX168" s="74"/>
      <c r="ATY168" s="74"/>
      <c r="ATZ168" s="74"/>
      <c r="AUA168" s="74"/>
      <c r="AUB168" s="74"/>
      <c r="AUC168" s="74"/>
      <c r="AUD168" s="74"/>
      <c r="AUE168" s="74"/>
      <c r="AUF168" s="74"/>
      <c r="AUG168" s="74"/>
      <c r="AUH168" s="74"/>
      <c r="AUI168" s="74"/>
      <c r="AUJ168" s="74"/>
      <c r="AUK168" s="74"/>
      <c r="AUL168" s="74"/>
      <c r="AUM168" s="74"/>
      <c r="AUN168" s="74"/>
      <c r="AUO168" s="74"/>
      <c r="AUP168" s="74"/>
      <c r="AUQ168" s="74"/>
      <c r="AUR168" s="74"/>
      <c r="AUS168" s="74"/>
      <c r="AUT168" s="74"/>
      <c r="AUU168" s="74"/>
      <c r="AUV168" s="74"/>
      <c r="AUW168" s="74"/>
      <c r="AUX168" s="74"/>
      <c r="AUY168" s="74"/>
      <c r="AUZ168" s="74"/>
      <c r="AVA168" s="74"/>
      <c r="AVB168" s="74"/>
      <c r="AVC168" s="74"/>
      <c r="AVD168" s="74"/>
      <c r="AVE168" s="74"/>
      <c r="AVF168" s="74"/>
      <c r="AVG168" s="74"/>
      <c r="AVH168" s="74"/>
      <c r="AVI168" s="74"/>
      <c r="AVJ168" s="74"/>
      <c r="AVK168" s="74"/>
      <c r="AVL168" s="74"/>
      <c r="AVM168" s="74"/>
      <c r="AVN168" s="74"/>
      <c r="AVO168" s="74"/>
      <c r="AVP168" s="74"/>
      <c r="AVQ168" s="74"/>
      <c r="AVR168" s="74"/>
      <c r="AVS168" s="74"/>
      <c r="AVT168" s="74"/>
      <c r="AVU168" s="74"/>
      <c r="AVV168" s="74"/>
      <c r="AVW168" s="74"/>
      <c r="AVX168" s="74"/>
      <c r="AVY168" s="74"/>
      <c r="AVZ168" s="74"/>
      <c r="AWA168" s="74"/>
      <c r="AWB168" s="74"/>
      <c r="AWC168" s="74"/>
      <c r="AWD168" s="74"/>
      <c r="AWE168" s="74"/>
      <c r="AWF168" s="74"/>
      <c r="AWG168" s="74"/>
      <c r="AWH168" s="74"/>
      <c r="AWI168" s="74"/>
      <c r="AWJ168" s="74"/>
      <c r="AWK168" s="74"/>
      <c r="AWL168" s="74"/>
      <c r="AWM168" s="74"/>
      <c r="AWN168" s="74"/>
      <c r="AWO168" s="74"/>
      <c r="AWP168" s="74"/>
      <c r="AWQ168" s="74"/>
      <c r="AWR168" s="74"/>
      <c r="AWS168" s="74"/>
      <c r="AWT168" s="74"/>
      <c r="AWU168" s="74"/>
      <c r="AWV168" s="74"/>
      <c r="AWW168" s="74"/>
      <c r="AWX168" s="74"/>
      <c r="AWY168" s="74"/>
      <c r="AWZ168" s="74"/>
      <c r="AXA168" s="74"/>
      <c r="AXB168" s="74"/>
      <c r="AXC168" s="74"/>
      <c r="AXD168" s="74"/>
      <c r="AXE168" s="74"/>
      <c r="AXF168" s="74"/>
      <c r="AXG168" s="74"/>
      <c r="AXH168" s="74"/>
      <c r="AXI168" s="74"/>
      <c r="AXJ168" s="74"/>
      <c r="AXK168" s="74"/>
      <c r="AXL168" s="74"/>
      <c r="AXM168" s="74"/>
      <c r="AXN168" s="74"/>
      <c r="AXO168" s="74"/>
      <c r="AXP168" s="74"/>
      <c r="AXQ168" s="74"/>
      <c r="AXR168" s="74"/>
      <c r="AXS168" s="74"/>
      <c r="AXT168" s="74"/>
      <c r="AXU168" s="74"/>
      <c r="AXV168" s="74"/>
      <c r="AXW168" s="74"/>
      <c r="AXX168" s="74"/>
      <c r="AXY168" s="74"/>
      <c r="AXZ168" s="74"/>
      <c r="AYA168" s="74"/>
      <c r="AYB168" s="74"/>
      <c r="AYC168" s="74"/>
      <c r="AYD168" s="74"/>
      <c r="AYE168" s="74"/>
      <c r="AYF168" s="74"/>
      <c r="AYG168" s="74"/>
      <c r="AYH168" s="74"/>
      <c r="AYI168" s="74"/>
      <c r="AYJ168" s="74"/>
      <c r="AYK168" s="74"/>
      <c r="AYL168" s="74"/>
      <c r="AYM168" s="74"/>
      <c r="AYN168" s="74"/>
      <c r="AYO168" s="74"/>
      <c r="AYP168" s="74"/>
      <c r="AYQ168" s="74"/>
      <c r="AYR168" s="74"/>
      <c r="AYS168" s="74"/>
      <c r="AYT168" s="74"/>
      <c r="AYU168" s="74"/>
      <c r="AYV168" s="74"/>
      <c r="AYW168" s="74"/>
      <c r="AYX168" s="74"/>
      <c r="AYY168" s="74"/>
      <c r="AYZ168" s="74"/>
      <c r="AZA168" s="74"/>
      <c r="AZB168" s="74"/>
      <c r="AZC168" s="74"/>
      <c r="AZD168" s="74"/>
      <c r="AZE168" s="74"/>
      <c r="AZF168" s="74"/>
      <c r="AZG168" s="74"/>
      <c r="AZH168" s="74"/>
      <c r="AZI168" s="74"/>
      <c r="AZJ168" s="74"/>
      <c r="AZK168" s="74"/>
      <c r="AZL168" s="74"/>
      <c r="AZM168" s="74"/>
      <c r="AZN168" s="74"/>
      <c r="AZO168" s="74"/>
      <c r="AZP168" s="74"/>
      <c r="AZQ168" s="74"/>
      <c r="AZR168" s="74"/>
      <c r="AZS168" s="74"/>
      <c r="AZT168" s="74"/>
      <c r="AZU168" s="74"/>
      <c r="AZV168" s="74"/>
      <c r="AZW168" s="74"/>
      <c r="AZX168" s="74"/>
      <c r="AZY168" s="74"/>
      <c r="AZZ168" s="74"/>
      <c r="BAA168" s="74"/>
      <c r="BAB168" s="74"/>
      <c r="BAC168" s="74"/>
      <c r="BAD168" s="74"/>
      <c r="BAE168" s="74"/>
      <c r="BAF168" s="74"/>
      <c r="BAG168" s="74"/>
      <c r="BAH168" s="74"/>
      <c r="BAI168" s="74"/>
      <c r="BAJ168" s="74"/>
      <c r="BAK168" s="74"/>
      <c r="BAL168" s="74"/>
      <c r="BAM168" s="74"/>
      <c r="BAN168" s="74"/>
      <c r="BAO168" s="74"/>
      <c r="BAP168" s="74"/>
      <c r="BAQ168" s="74"/>
      <c r="BAR168" s="74"/>
      <c r="BAS168" s="74"/>
      <c r="BAT168" s="74"/>
      <c r="BAU168" s="74"/>
      <c r="BAV168" s="74"/>
      <c r="BAW168" s="74"/>
      <c r="BAX168" s="74"/>
      <c r="BAY168" s="74"/>
      <c r="BAZ168" s="74"/>
      <c r="BBA168" s="74"/>
      <c r="BBB168" s="74"/>
      <c r="BBC168" s="74"/>
      <c r="BBD168" s="74"/>
      <c r="BBE168" s="74"/>
      <c r="BBF168" s="74"/>
      <c r="BBG168" s="74"/>
      <c r="BBH168" s="74"/>
      <c r="BBI168" s="74"/>
      <c r="BBJ168" s="74"/>
      <c r="BBK168" s="74"/>
      <c r="BBL168" s="74"/>
      <c r="BBM168" s="74"/>
      <c r="BBN168" s="74"/>
      <c r="BBO168" s="74"/>
      <c r="BBP168" s="74"/>
      <c r="BBQ168" s="74"/>
      <c r="BBR168" s="74"/>
      <c r="BBS168" s="74"/>
      <c r="BBT168" s="74"/>
      <c r="BBU168" s="74"/>
      <c r="BBV168" s="74"/>
      <c r="BBW168" s="74"/>
      <c r="BBX168" s="74"/>
      <c r="BBY168" s="74"/>
      <c r="BBZ168" s="74"/>
      <c r="BCA168" s="74"/>
      <c r="BCB168" s="74"/>
      <c r="BCC168" s="74"/>
      <c r="BCD168" s="74"/>
      <c r="BCE168" s="74"/>
      <c r="BCF168" s="74"/>
      <c r="BCG168" s="74"/>
      <c r="BCH168" s="74"/>
      <c r="BCI168" s="74"/>
      <c r="BCJ168" s="74"/>
      <c r="BCK168" s="74"/>
      <c r="BCL168" s="74"/>
      <c r="BCM168" s="74"/>
      <c r="BCN168" s="74"/>
      <c r="BCO168" s="74"/>
      <c r="BCP168" s="74"/>
      <c r="BCQ168" s="74"/>
      <c r="BCR168" s="74"/>
      <c r="BCS168" s="74"/>
      <c r="BCT168" s="74"/>
      <c r="BCU168" s="74"/>
      <c r="BCV168" s="74"/>
      <c r="BCW168" s="74"/>
      <c r="BCX168" s="74"/>
      <c r="BCY168" s="74"/>
      <c r="BCZ168" s="74"/>
      <c r="BDA168" s="74"/>
      <c r="BDB168" s="74"/>
      <c r="BDC168" s="74"/>
      <c r="BDD168" s="74"/>
      <c r="BDE168" s="74"/>
      <c r="BDF168" s="74"/>
      <c r="BDG168" s="74"/>
      <c r="BDH168" s="74"/>
      <c r="BDI168" s="74"/>
      <c r="BDJ168" s="74"/>
      <c r="BDK168" s="74"/>
      <c r="BDL168" s="74"/>
      <c r="BDM168" s="74"/>
      <c r="BDN168" s="74"/>
      <c r="BDO168" s="74"/>
      <c r="BDP168" s="74"/>
      <c r="BDQ168" s="74"/>
      <c r="BDR168" s="74"/>
      <c r="BDS168" s="74"/>
      <c r="BDT168" s="74"/>
      <c r="BDU168" s="74"/>
      <c r="BDV168" s="74"/>
      <c r="BDW168" s="74"/>
      <c r="BDX168" s="74"/>
      <c r="BDY168" s="74"/>
      <c r="BDZ168" s="74"/>
      <c r="BEA168" s="74"/>
      <c r="BEB168" s="74"/>
      <c r="BEC168" s="74"/>
      <c r="BED168" s="74"/>
      <c r="BEE168" s="74"/>
      <c r="BEF168" s="74"/>
      <c r="BEG168" s="74"/>
      <c r="BEH168" s="74"/>
      <c r="BEI168" s="74"/>
      <c r="BEJ168" s="74"/>
      <c r="BEK168" s="74"/>
      <c r="BEL168" s="74"/>
      <c r="BEM168" s="74"/>
      <c r="BEN168" s="74"/>
      <c r="BEO168" s="74"/>
      <c r="BEP168" s="74"/>
      <c r="BEQ168" s="74"/>
      <c r="BER168" s="74"/>
      <c r="BES168" s="74"/>
      <c r="BET168" s="74"/>
      <c r="BEU168" s="74"/>
      <c r="BEV168" s="74"/>
      <c r="BEW168" s="74"/>
      <c r="BEX168" s="74"/>
      <c r="BEY168" s="74"/>
      <c r="BEZ168" s="74"/>
      <c r="BFA168" s="74"/>
      <c r="BFB168" s="74"/>
      <c r="BFC168" s="74"/>
      <c r="BFD168" s="74"/>
      <c r="BFE168" s="74"/>
      <c r="BFF168" s="74"/>
      <c r="BFG168" s="74"/>
      <c r="BFH168" s="74"/>
      <c r="BFI168" s="74"/>
      <c r="BFJ168" s="74"/>
      <c r="BFK168" s="74"/>
      <c r="BFL168" s="74"/>
      <c r="BFM168" s="74"/>
      <c r="BFN168" s="74"/>
      <c r="BFO168" s="74"/>
      <c r="BFP168" s="74"/>
      <c r="BFQ168" s="74"/>
      <c r="BFR168" s="74"/>
      <c r="BFS168" s="74"/>
      <c r="BFT168" s="74"/>
      <c r="BFU168" s="74"/>
      <c r="BFV168" s="74"/>
      <c r="BFW168" s="74"/>
      <c r="BFX168" s="74"/>
      <c r="BFY168" s="74"/>
      <c r="BFZ168" s="74"/>
      <c r="BGA168" s="74"/>
      <c r="BGB168" s="74"/>
      <c r="BGC168" s="74"/>
      <c r="BGD168" s="74"/>
      <c r="BGE168" s="74"/>
      <c r="BGF168" s="74"/>
      <c r="BGG168" s="74"/>
      <c r="BGH168" s="74"/>
      <c r="BGI168" s="74"/>
      <c r="BGJ168" s="74"/>
      <c r="BGK168" s="74"/>
      <c r="BGL168" s="74"/>
      <c r="BGM168" s="74"/>
      <c r="BGN168" s="74"/>
      <c r="BGO168" s="74"/>
      <c r="BGP168" s="74"/>
      <c r="BGQ168" s="74"/>
      <c r="BGR168" s="74"/>
      <c r="BGS168" s="74"/>
      <c r="BGT168" s="74"/>
      <c r="BGU168" s="74"/>
      <c r="BGV168" s="74"/>
      <c r="BGW168" s="74"/>
      <c r="BGX168" s="74"/>
      <c r="BGY168" s="74"/>
      <c r="BGZ168" s="74"/>
      <c r="BHA168" s="74"/>
      <c r="BHB168" s="74"/>
      <c r="BHC168" s="74"/>
      <c r="BHD168" s="74"/>
      <c r="BHE168" s="74"/>
      <c r="BHF168" s="74"/>
      <c r="BHG168" s="74"/>
      <c r="BHH168" s="74"/>
      <c r="BHI168" s="74"/>
      <c r="BHJ168" s="74"/>
      <c r="BHK168" s="74"/>
      <c r="BHL168" s="74"/>
      <c r="BHM168" s="74"/>
      <c r="BHN168" s="74"/>
      <c r="BHO168" s="74"/>
      <c r="BHP168" s="74"/>
      <c r="BHQ168" s="74"/>
      <c r="BHR168" s="74"/>
      <c r="BHS168" s="74"/>
      <c r="BHT168" s="74"/>
      <c r="BHU168" s="74"/>
      <c r="BHV168" s="74"/>
      <c r="BHW168" s="74"/>
      <c r="BHX168" s="74"/>
      <c r="BHY168" s="74"/>
      <c r="BHZ168" s="74"/>
      <c r="BIA168" s="74"/>
      <c r="BIB168" s="74"/>
      <c r="BIC168" s="74"/>
      <c r="BID168" s="74"/>
      <c r="BIE168" s="74"/>
      <c r="BIF168" s="74"/>
      <c r="BIG168" s="74"/>
      <c r="BIH168" s="74"/>
      <c r="BII168" s="74"/>
      <c r="BIJ168" s="74"/>
      <c r="BIK168" s="74"/>
      <c r="BIL168" s="74"/>
      <c r="BIM168" s="74"/>
      <c r="BIN168" s="74"/>
      <c r="BIO168" s="74"/>
      <c r="BIP168" s="74"/>
      <c r="BIQ168" s="74"/>
      <c r="BIR168" s="74"/>
      <c r="BIS168" s="74"/>
      <c r="BIT168" s="74"/>
      <c r="BIU168" s="74"/>
      <c r="BIV168" s="74"/>
      <c r="BIW168" s="74"/>
      <c r="BIX168" s="74"/>
      <c r="BIY168" s="74"/>
      <c r="BIZ168" s="74"/>
    </row>
    <row r="169" spans="1:1612" s="36" customFormat="1" ht="34.5" customHeight="1">
      <c r="A169" s="129" t="s">
        <v>36</v>
      </c>
      <c r="B169" s="129"/>
      <c r="C169" s="32"/>
      <c r="D169" s="33"/>
      <c r="E169" s="33"/>
      <c r="F169" s="34"/>
      <c r="G169" s="35">
        <f>G119+G120+G121</f>
        <v>184717.90103000001</v>
      </c>
      <c r="H169" s="35">
        <f t="shared" ref="H169" si="31">H119+H120+H121</f>
        <v>0</v>
      </c>
      <c r="I169" s="35">
        <f>I119+I120+I121</f>
        <v>159248.38619999998</v>
      </c>
      <c r="J169" s="35">
        <f t="shared" ref="J169:L169" si="32">J119+J120+J121</f>
        <v>2296.6627100000001</v>
      </c>
      <c r="K169" s="35">
        <f t="shared" si="32"/>
        <v>23172.852120000003</v>
      </c>
      <c r="L169" s="35">
        <f t="shared" si="32"/>
        <v>0</v>
      </c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  <c r="IW169" s="72"/>
      <c r="IX169" s="72"/>
      <c r="IY169" s="72"/>
      <c r="IZ169" s="72"/>
      <c r="JA169" s="72"/>
      <c r="JB169" s="72"/>
      <c r="JC169" s="72"/>
      <c r="JD169" s="72"/>
      <c r="JE169" s="72"/>
      <c r="JF169" s="72"/>
      <c r="JG169" s="72"/>
      <c r="JH169" s="72"/>
      <c r="JI169" s="72"/>
      <c r="JJ169" s="72"/>
      <c r="JK169" s="72"/>
      <c r="JL169" s="72"/>
      <c r="JM169" s="72"/>
      <c r="JN169" s="72"/>
      <c r="JO169" s="72"/>
      <c r="JP169" s="72"/>
      <c r="JQ169" s="72"/>
      <c r="JR169" s="72"/>
      <c r="JS169" s="72"/>
      <c r="JT169" s="72"/>
      <c r="JU169" s="72"/>
      <c r="JV169" s="72"/>
      <c r="JW169" s="72"/>
      <c r="JX169" s="72"/>
      <c r="JY169" s="72"/>
      <c r="JZ169" s="72"/>
      <c r="KA169" s="72"/>
      <c r="KB169" s="72"/>
      <c r="KC169" s="72"/>
      <c r="KD169" s="72"/>
      <c r="KE169" s="72"/>
      <c r="KF169" s="72"/>
      <c r="KG169" s="72"/>
      <c r="KH169" s="72"/>
      <c r="KI169" s="72"/>
      <c r="KJ169" s="72"/>
      <c r="KK169" s="72"/>
      <c r="KL169" s="72"/>
      <c r="KM169" s="72"/>
      <c r="KN169" s="72"/>
      <c r="KO169" s="72"/>
      <c r="KP169" s="72"/>
      <c r="KQ169" s="72"/>
      <c r="KR169" s="72"/>
      <c r="KS169" s="72"/>
      <c r="KT169" s="72"/>
      <c r="KU169" s="72"/>
      <c r="KV169" s="72"/>
      <c r="KW169" s="72"/>
      <c r="KX169" s="72"/>
      <c r="KY169" s="72"/>
      <c r="KZ169" s="72"/>
      <c r="LA169" s="72"/>
      <c r="LB169" s="72"/>
      <c r="LC169" s="72"/>
      <c r="LD169" s="72"/>
      <c r="LE169" s="72"/>
      <c r="LF169" s="72"/>
      <c r="LG169" s="72"/>
      <c r="LH169" s="72"/>
      <c r="LI169" s="72"/>
      <c r="LJ169" s="72"/>
      <c r="LK169" s="72"/>
      <c r="LL169" s="72"/>
      <c r="LM169" s="72"/>
      <c r="LN169" s="72"/>
      <c r="LO169" s="72"/>
      <c r="LP169" s="72"/>
      <c r="LQ169" s="72"/>
      <c r="LR169" s="72"/>
      <c r="LS169" s="72"/>
      <c r="LT169" s="72"/>
      <c r="LU169" s="72"/>
      <c r="LV169" s="72"/>
      <c r="LW169" s="72"/>
      <c r="LX169" s="72"/>
      <c r="LY169" s="72"/>
      <c r="LZ169" s="72"/>
      <c r="MA169" s="72"/>
      <c r="MB169" s="72"/>
      <c r="MC169" s="72"/>
      <c r="MD169" s="72"/>
      <c r="ME169" s="72"/>
      <c r="MF169" s="72"/>
      <c r="MG169" s="72"/>
      <c r="MH169" s="72"/>
      <c r="MI169" s="72"/>
      <c r="MJ169" s="72"/>
      <c r="MK169" s="72"/>
      <c r="ML169" s="72"/>
      <c r="MM169" s="72"/>
      <c r="MN169" s="72"/>
      <c r="MO169" s="72"/>
      <c r="MP169" s="72"/>
      <c r="MQ169" s="72"/>
      <c r="MR169" s="72"/>
      <c r="MS169" s="72"/>
      <c r="MT169" s="72"/>
      <c r="MU169" s="72"/>
      <c r="MV169" s="72"/>
      <c r="MW169" s="72"/>
      <c r="MX169" s="72"/>
      <c r="MY169" s="72"/>
      <c r="MZ169" s="72"/>
      <c r="NA169" s="72"/>
      <c r="NB169" s="72"/>
      <c r="NC169" s="72"/>
      <c r="ND169" s="72"/>
      <c r="NE169" s="72"/>
      <c r="NF169" s="72"/>
      <c r="NG169" s="72"/>
      <c r="NH169" s="72"/>
      <c r="NI169" s="72"/>
      <c r="NJ169" s="72"/>
      <c r="NK169" s="72"/>
      <c r="NL169" s="72"/>
      <c r="NM169" s="72"/>
      <c r="NN169" s="72"/>
      <c r="NO169" s="72"/>
      <c r="NP169" s="72"/>
      <c r="NQ169" s="72"/>
      <c r="NR169" s="72"/>
      <c r="NS169" s="72"/>
      <c r="NT169" s="72"/>
      <c r="NU169" s="72"/>
      <c r="NV169" s="72"/>
      <c r="NW169" s="72"/>
      <c r="NX169" s="72"/>
      <c r="NY169" s="72"/>
      <c r="NZ169" s="72"/>
      <c r="OA169" s="72"/>
      <c r="OB169" s="72"/>
      <c r="OC169" s="72"/>
      <c r="OD169" s="72"/>
      <c r="OE169" s="72"/>
      <c r="OF169" s="72"/>
      <c r="OG169" s="72"/>
      <c r="OH169" s="72"/>
      <c r="OI169" s="72"/>
      <c r="OJ169" s="72"/>
      <c r="OK169" s="72"/>
      <c r="OL169" s="72"/>
      <c r="OM169" s="72"/>
      <c r="ON169" s="72"/>
      <c r="OO169" s="72"/>
      <c r="OP169" s="72"/>
      <c r="OQ169" s="72"/>
      <c r="OR169" s="72"/>
      <c r="OS169" s="72"/>
      <c r="OT169" s="72"/>
      <c r="OU169" s="72"/>
      <c r="OV169" s="72"/>
      <c r="OW169" s="72"/>
      <c r="OX169" s="72"/>
      <c r="OY169" s="72"/>
      <c r="OZ169" s="72"/>
      <c r="PA169" s="72"/>
      <c r="PB169" s="72"/>
      <c r="PC169" s="72"/>
      <c r="PD169" s="72"/>
      <c r="PE169" s="72"/>
      <c r="PF169" s="72"/>
      <c r="PG169" s="72"/>
      <c r="PH169" s="72"/>
      <c r="PI169" s="72"/>
      <c r="PJ169" s="72"/>
      <c r="PK169" s="72"/>
      <c r="PL169" s="72"/>
      <c r="PM169" s="72"/>
      <c r="PN169" s="72"/>
      <c r="PO169" s="72"/>
      <c r="PP169" s="72"/>
      <c r="PQ169" s="72"/>
      <c r="PR169" s="72"/>
      <c r="PS169" s="72"/>
      <c r="PT169" s="72"/>
      <c r="PU169" s="72"/>
      <c r="PV169" s="72"/>
      <c r="PW169" s="72"/>
      <c r="PX169" s="72"/>
      <c r="PY169" s="72"/>
      <c r="PZ169" s="72"/>
      <c r="QA169" s="72"/>
      <c r="QB169" s="72"/>
      <c r="QC169" s="72"/>
      <c r="QD169" s="72"/>
      <c r="QE169" s="72"/>
      <c r="QF169" s="72"/>
      <c r="QG169" s="72"/>
      <c r="QH169" s="72"/>
      <c r="QI169" s="72"/>
      <c r="QJ169" s="72"/>
      <c r="QK169" s="72"/>
      <c r="QL169" s="72"/>
      <c r="QM169" s="72"/>
      <c r="QN169" s="72"/>
      <c r="QO169" s="72"/>
      <c r="QP169" s="72"/>
      <c r="QQ169" s="72"/>
      <c r="QR169" s="72"/>
      <c r="QS169" s="72"/>
      <c r="QT169" s="72"/>
      <c r="QU169" s="72"/>
      <c r="QV169" s="72"/>
      <c r="QW169" s="72"/>
      <c r="QX169" s="72"/>
      <c r="QY169" s="72"/>
      <c r="QZ169" s="72"/>
      <c r="RA169" s="72"/>
      <c r="RB169" s="72"/>
      <c r="RC169" s="72"/>
      <c r="RD169" s="72"/>
      <c r="RE169" s="72"/>
      <c r="RF169" s="72"/>
      <c r="RG169" s="72"/>
      <c r="RH169" s="72"/>
      <c r="RI169" s="72"/>
      <c r="RJ169" s="72"/>
      <c r="RK169" s="72"/>
      <c r="RL169" s="72"/>
      <c r="RM169" s="72"/>
      <c r="RN169" s="72"/>
      <c r="RO169" s="72"/>
      <c r="RP169" s="72"/>
      <c r="RQ169" s="72"/>
      <c r="RR169" s="72"/>
      <c r="RS169" s="72"/>
      <c r="RT169" s="72"/>
      <c r="RU169" s="72"/>
      <c r="RV169" s="72"/>
      <c r="RW169" s="72"/>
      <c r="RX169" s="72"/>
      <c r="RY169" s="72"/>
      <c r="RZ169" s="72"/>
      <c r="SA169" s="72"/>
      <c r="SB169" s="72"/>
      <c r="SC169" s="72"/>
      <c r="SD169" s="72"/>
      <c r="SE169" s="72"/>
      <c r="SF169" s="72"/>
      <c r="SG169" s="72"/>
      <c r="SH169" s="72"/>
      <c r="SI169" s="72"/>
      <c r="SJ169" s="72"/>
      <c r="SK169" s="72"/>
      <c r="SL169" s="72"/>
      <c r="SM169" s="72"/>
      <c r="SN169" s="72"/>
      <c r="SO169" s="72"/>
      <c r="SP169" s="72"/>
      <c r="SQ169" s="72"/>
      <c r="SR169" s="72"/>
      <c r="SS169" s="72"/>
      <c r="ST169" s="72"/>
      <c r="SU169" s="72"/>
      <c r="SV169" s="72"/>
      <c r="SW169" s="72"/>
      <c r="SX169" s="72"/>
      <c r="SY169" s="72"/>
      <c r="SZ169" s="72"/>
      <c r="TA169" s="72"/>
      <c r="TB169" s="72"/>
      <c r="TC169" s="72"/>
      <c r="TD169" s="72"/>
      <c r="TE169" s="72"/>
      <c r="TF169" s="72"/>
      <c r="TG169" s="72"/>
      <c r="TH169" s="72"/>
      <c r="TI169" s="72"/>
      <c r="TJ169" s="72"/>
      <c r="TK169" s="72"/>
      <c r="TL169" s="72"/>
      <c r="TM169" s="72"/>
      <c r="TN169" s="72"/>
      <c r="TO169" s="72"/>
      <c r="TP169" s="72"/>
      <c r="TQ169" s="72"/>
      <c r="TR169" s="72"/>
      <c r="TS169" s="72"/>
      <c r="TT169" s="72"/>
      <c r="TU169" s="72"/>
      <c r="TV169" s="72"/>
      <c r="TW169" s="72"/>
      <c r="TX169" s="72"/>
      <c r="TY169" s="72"/>
      <c r="TZ169" s="72"/>
      <c r="UA169" s="72"/>
      <c r="UB169" s="72"/>
      <c r="UC169" s="72"/>
      <c r="UD169" s="72"/>
      <c r="UE169" s="72"/>
      <c r="UF169" s="72"/>
      <c r="UG169" s="72"/>
      <c r="UH169" s="72"/>
      <c r="UI169" s="72"/>
      <c r="UJ169" s="72"/>
      <c r="UK169" s="72"/>
      <c r="UL169" s="72"/>
      <c r="UM169" s="72"/>
      <c r="UN169" s="72"/>
      <c r="UO169" s="72"/>
      <c r="UP169" s="72"/>
      <c r="UQ169" s="72"/>
      <c r="UR169" s="72"/>
      <c r="US169" s="72"/>
      <c r="UT169" s="72"/>
      <c r="UU169" s="72"/>
      <c r="UV169" s="72"/>
      <c r="UW169" s="72"/>
      <c r="UX169" s="72"/>
      <c r="UY169" s="72"/>
      <c r="UZ169" s="72"/>
      <c r="VA169" s="72"/>
      <c r="VB169" s="72"/>
      <c r="VC169" s="72"/>
      <c r="VD169" s="72"/>
      <c r="VE169" s="72"/>
      <c r="VF169" s="72"/>
      <c r="VG169" s="72"/>
      <c r="VH169" s="72"/>
      <c r="VI169" s="72"/>
      <c r="VJ169" s="72"/>
      <c r="VK169" s="72"/>
      <c r="VL169" s="72"/>
      <c r="VM169" s="72"/>
      <c r="VN169" s="72"/>
      <c r="VO169" s="72"/>
      <c r="VP169" s="72"/>
      <c r="VQ169" s="72"/>
      <c r="VR169" s="72"/>
      <c r="VS169" s="72"/>
      <c r="VT169" s="72"/>
      <c r="VU169" s="72"/>
      <c r="VV169" s="72"/>
      <c r="VW169" s="72"/>
      <c r="VX169" s="72"/>
      <c r="VY169" s="72"/>
      <c r="VZ169" s="72"/>
      <c r="WA169" s="72"/>
      <c r="WB169" s="72"/>
      <c r="WC169" s="72"/>
      <c r="WD169" s="72"/>
      <c r="WE169" s="72"/>
      <c r="WF169" s="72"/>
      <c r="WG169" s="72"/>
      <c r="WH169" s="72"/>
      <c r="WI169" s="72"/>
      <c r="WJ169" s="72"/>
      <c r="WK169" s="72"/>
      <c r="WL169" s="72"/>
      <c r="WM169" s="72"/>
      <c r="WN169" s="72"/>
      <c r="WO169" s="72"/>
      <c r="WP169" s="72"/>
      <c r="WQ169" s="72"/>
      <c r="WR169" s="72"/>
      <c r="WS169" s="72"/>
      <c r="WT169" s="72"/>
      <c r="WU169" s="72"/>
      <c r="WV169" s="72"/>
      <c r="WW169" s="72"/>
      <c r="WX169" s="72"/>
      <c r="WY169" s="72"/>
      <c r="WZ169" s="72"/>
      <c r="XA169" s="72"/>
      <c r="XB169" s="72"/>
      <c r="XC169" s="72"/>
      <c r="XD169" s="72"/>
      <c r="XE169" s="72"/>
      <c r="XF169" s="72"/>
      <c r="XG169" s="72"/>
      <c r="XH169" s="72"/>
      <c r="XI169" s="72"/>
      <c r="XJ169" s="72"/>
      <c r="XK169" s="72"/>
      <c r="XL169" s="72"/>
      <c r="XM169" s="72"/>
      <c r="XN169" s="72"/>
      <c r="XO169" s="72"/>
      <c r="XP169" s="72"/>
      <c r="XQ169" s="72"/>
      <c r="XR169" s="72"/>
      <c r="XS169" s="72"/>
      <c r="XT169" s="72"/>
      <c r="XU169" s="72"/>
      <c r="XV169" s="72"/>
      <c r="XW169" s="72"/>
      <c r="XX169" s="72"/>
      <c r="XY169" s="72"/>
      <c r="XZ169" s="72"/>
      <c r="YA169" s="72"/>
      <c r="YB169" s="72"/>
      <c r="YC169" s="72"/>
      <c r="YD169" s="72"/>
      <c r="YE169" s="72"/>
      <c r="YF169" s="72"/>
      <c r="YG169" s="72"/>
      <c r="YH169" s="72"/>
      <c r="YI169" s="72"/>
      <c r="YJ169" s="72"/>
      <c r="YK169" s="72"/>
      <c r="YL169" s="72"/>
      <c r="YM169" s="72"/>
      <c r="YN169" s="72"/>
      <c r="YO169" s="72"/>
      <c r="YP169" s="72"/>
      <c r="YQ169" s="72"/>
      <c r="YR169" s="72"/>
      <c r="YS169" s="72"/>
      <c r="YT169" s="72"/>
      <c r="YU169" s="72"/>
      <c r="YV169" s="72"/>
      <c r="YW169" s="72"/>
      <c r="YX169" s="72"/>
      <c r="YY169" s="72"/>
      <c r="YZ169" s="72"/>
      <c r="ZA169" s="72"/>
      <c r="ZB169" s="72"/>
      <c r="ZC169" s="72"/>
      <c r="ZD169" s="72"/>
      <c r="ZE169" s="72"/>
      <c r="ZF169" s="72"/>
      <c r="ZG169" s="72"/>
      <c r="ZH169" s="72"/>
      <c r="ZI169" s="72"/>
      <c r="ZJ169" s="72"/>
      <c r="ZK169" s="72"/>
      <c r="ZL169" s="72"/>
      <c r="ZM169" s="72"/>
      <c r="ZN169" s="72"/>
      <c r="ZO169" s="72"/>
      <c r="ZP169" s="72"/>
      <c r="ZQ169" s="72"/>
      <c r="ZR169" s="72"/>
      <c r="ZS169" s="72"/>
      <c r="ZT169" s="72"/>
      <c r="ZU169" s="72"/>
      <c r="ZV169" s="72"/>
      <c r="ZW169" s="72"/>
      <c r="ZX169" s="72"/>
      <c r="ZY169" s="72"/>
      <c r="ZZ169" s="72"/>
      <c r="AAA169" s="72"/>
      <c r="AAB169" s="72"/>
      <c r="AAC169" s="72"/>
      <c r="AAD169" s="72"/>
      <c r="AAE169" s="72"/>
      <c r="AAF169" s="72"/>
      <c r="AAG169" s="72"/>
      <c r="AAH169" s="72"/>
      <c r="AAI169" s="72"/>
      <c r="AAJ169" s="72"/>
      <c r="AAK169" s="72"/>
      <c r="AAL169" s="72"/>
      <c r="AAM169" s="72"/>
      <c r="AAN169" s="72"/>
      <c r="AAO169" s="72"/>
      <c r="AAP169" s="72"/>
      <c r="AAQ169" s="72"/>
      <c r="AAR169" s="72"/>
      <c r="AAS169" s="72"/>
      <c r="AAT169" s="72"/>
      <c r="AAU169" s="72"/>
      <c r="AAV169" s="72"/>
      <c r="AAW169" s="72"/>
      <c r="AAX169" s="72"/>
      <c r="AAY169" s="72"/>
      <c r="AAZ169" s="72"/>
      <c r="ABA169" s="72"/>
      <c r="ABB169" s="72"/>
      <c r="ABC169" s="72"/>
      <c r="ABD169" s="72"/>
      <c r="ABE169" s="72"/>
      <c r="ABF169" s="72"/>
      <c r="ABG169" s="72"/>
      <c r="ABH169" s="72"/>
      <c r="ABI169" s="72"/>
      <c r="ABJ169" s="72"/>
      <c r="ABK169" s="72"/>
      <c r="ABL169" s="72"/>
      <c r="ABM169" s="72"/>
      <c r="ABN169" s="72"/>
      <c r="ABO169" s="72"/>
      <c r="ABP169" s="72"/>
      <c r="ABQ169" s="72"/>
      <c r="ABR169" s="72"/>
      <c r="ABS169" s="72"/>
      <c r="ABT169" s="72"/>
      <c r="ABU169" s="72"/>
      <c r="ABV169" s="72"/>
      <c r="ABW169" s="72"/>
      <c r="ABX169" s="72"/>
      <c r="ABY169" s="72"/>
      <c r="ABZ169" s="72"/>
      <c r="ACA169" s="72"/>
      <c r="ACB169" s="72"/>
      <c r="ACC169" s="72"/>
      <c r="ACD169" s="72"/>
      <c r="ACE169" s="72"/>
      <c r="ACF169" s="72"/>
      <c r="ACG169" s="72"/>
      <c r="ACH169" s="72"/>
      <c r="ACI169" s="72"/>
      <c r="ACJ169" s="72"/>
      <c r="ACK169" s="72"/>
      <c r="ACL169" s="72"/>
      <c r="ACM169" s="72"/>
      <c r="ACN169" s="72"/>
      <c r="ACO169" s="72"/>
      <c r="ACP169" s="72"/>
      <c r="ACQ169" s="72"/>
      <c r="ACR169" s="72"/>
      <c r="ACS169" s="72"/>
      <c r="ACT169" s="72"/>
      <c r="ACU169" s="72"/>
      <c r="ACV169" s="72"/>
      <c r="ACW169" s="72"/>
      <c r="ACX169" s="72"/>
      <c r="ACY169" s="72"/>
      <c r="ACZ169" s="72"/>
      <c r="ADA169" s="72"/>
      <c r="ADB169" s="72"/>
      <c r="ADC169" s="72"/>
      <c r="ADD169" s="72"/>
      <c r="ADE169" s="72"/>
      <c r="ADF169" s="72"/>
      <c r="ADG169" s="72"/>
      <c r="ADH169" s="72"/>
      <c r="ADI169" s="72"/>
      <c r="ADJ169" s="72"/>
      <c r="ADK169" s="72"/>
      <c r="ADL169" s="72"/>
      <c r="ADM169" s="72"/>
      <c r="ADN169" s="72"/>
      <c r="ADO169" s="72"/>
      <c r="ADP169" s="72"/>
      <c r="ADQ169" s="72"/>
      <c r="ADR169" s="72"/>
      <c r="ADS169" s="72"/>
      <c r="ADT169" s="72"/>
      <c r="ADU169" s="72"/>
      <c r="ADV169" s="72"/>
      <c r="ADW169" s="72"/>
      <c r="ADX169" s="72"/>
      <c r="ADY169" s="72"/>
      <c r="ADZ169" s="72"/>
      <c r="AEA169" s="72"/>
      <c r="AEB169" s="72"/>
      <c r="AEC169" s="72"/>
      <c r="AED169" s="72"/>
      <c r="AEE169" s="72"/>
      <c r="AEF169" s="72"/>
      <c r="AEG169" s="72"/>
      <c r="AEH169" s="72"/>
      <c r="AEI169" s="72"/>
      <c r="AEJ169" s="72"/>
      <c r="AEK169" s="72"/>
      <c r="AEL169" s="72"/>
      <c r="AEM169" s="72"/>
      <c r="AEN169" s="72"/>
      <c r="AEO169" s="72"/>
      <c r="AEP169" s="72"/>
      <c r="AEQ169" s="72"/>
      <c r="AER169" s="72"/>
      <c r="AES169" s="72"/>
      <c r="AET169" s="72"/>
      <c r="AEU169" s="72"/>
      <c r="AEV169" s="72"/>
      <c r="AEW169" s="72"/>
      <c r="AEX169" s="72"/>
      <c r="AEY169" s="72"/>
      <c r="AEZ169" s="72"/>
      <c r="AFA169" s="72"/>
      <c r="AFB169" s="72"/>
      <c r="AFC169" s="72"/>
      <c r="AFD169" s="72"/>
      <c r="AFE169" s="72"/>
      <c r="AFF169" s="72"/>
      <c r="AFG169" s="72"/>
      <c r="AFH169" s="72"/>
      <c r="AFI169" s="72"/>
      <c r="AFJ169" s="72"/>
      <c r="AFK169" s="72"/>
      <c r="AFL169" s="72"/>
      <c r="AFM169" s="72"/>
      <c r="AFN169" s="72"/>
      <c r="AFO169" s="72"/>
      <c r="AFP169" s="72"/>
      <c r="AFQ169" s="72"/>
      <c r="AFR169" s="72"/>
      <c r="AFS169" s="72"/>
      <c r="AFT169" s="72"/>
      <c r="AFU169" s="72"/>
      <c r="AFV169" s="72"/>
      <c r="AFW169" s="72"/>
      <c r="AFX169" s="72"/>
      <c r="AFY169" s="72"/>
      <c r="AFZ169" s="72"/>
      <c r="AGA169" s="72"/>
      <c r="AGB169" s="72"/>
      <c r="AGC169" s="72"/>
      <c r="AGD169" s="72"/>
      <c r="AGE169" s="72"/>
      <c r="AGF169" s="72"/>
      <c r="AGG169" s="72"/>
      <c r="AGH169" s="72"/>
      <c r="AGI169" s="72"/>
      <c r="AGJ169" s="72"/>
      <c r="AGK169" s="72"/>
      <c r="AGL169" s="72"/>
      <c r="AGM169" s="72"/>
      <c r="AGN169" s="72"/>
      <c r="AGO169" s="72"/>
      <c r="AGP169" s="72"/>
      <c r="AGQ169" s="72"/>
      <c r="AGR169" s="72"/>
      <c r="AGS169" s="72"/>
      <c r="AGT169" s="72"/>
      <c r="AGU169" s="72"/>
      <c r="AGV169" s="72"/>
      <c r="AGW169" s="72"/>
      <c r="AGX169" s="72"/>
      <c r="AGY169" s="72"/>
      <c r="AGZ169" s="72"/>
      <c r="AHA169" s="72"/>
      <c r="AHB169" s="72"/>
      <c r="AHC169" s="72"/>
      <c r="AHD169" s="72"/>
      <c r="AHE169" s="72"/>
      <c r="AHF169" s="72"/>
      <c r="AHG169" s="72"/>
      <c r="AHH169" s="72"/>
      <c r="AHI169" s="72"/>
      <c r="AHJ169" s="72"/>
      <c r="AHK169" s="72"/>
      <c r="AHL169" s="72"/>
      <c r="AHM169" s="72"/>
      <c r="AHN169" s="72"/>
      <c r="AHO169" s="72"/>
      <c r="AHP169" s="72"/>
      <c r="AHQ169" s="72"/>
      <c r="AHR169" s="72"/>
      <c r="AHS169" s="72"/>
      <c r="AHT169" s="72"/>
      <c r="AHU169" s="72"/>
      <c r="AHV169" s="72"/>
      <c r="AHW169" s="72"/>
      <c r="AHX169" s="72"/>
      <c r="AHY169" s="72"/>
      <c r="AHZ169" s="72"/>
      <c r="AIA169" s="72"/>
      <c r="AIB169" s="72"/>
      <c r="AIC169" s="72"/>
      <c r="AID169" s="72"/>
      <c r="AIE169" s="72"/>
      <c r="AIF169" s="72"/>
      <c r="AIG169" s="72"/>
      <c r="AIH169" s="72"/>
      <c r="AII169" s="72"/>
      <c r="AIJ169" s="72"/>
      <c r="AIK169" s="72"/>
      <c r="AIL169" s="72"/>
      <c r="AIM169" s="72"/>
      <c r="AIN169" s="72"/>
      <c r="AIO169" s="72"/>
      <c r="AIP169" s="72"/>
      <c r="AIQ169" s="72"/>
      <c r="AIR169" s="72"/>
      <c r="AIS169" s="72"/>
      <c r="AIT169" s="72"/>
      <c r="AIU169" s="72"/>
      <c r="AIV169" s="72"/>
      <c r="AIW169" s="72"/>
      <c r="AIX169" s="72"/>
      <c r="AIY169" s="72"/>
      <c r="AIZ169" s="72"/>
      <c r="AJA169" s="72"/>
      <c r="AJB169" s="72"/>
      <c r="AJC169" s="72"/>
      <c r="AJD169" s="72"/>
      <c r="AJE169" s="72"/>
      <c r="AJF169" s="72"/>
      <c r="AJG169" s="72"/>
      <c r="AJH169" s="72"/>
      <c r="AJI169" s="72"/>
      <c r="AJJ169" s="72"/>
      <c r="AJK169" s="72"/>
      <c r="AJL169" s="72"/>
      <c r="AJM169" s="72"/>
      <c r="AJN169" s="72"/>
      <c r="AJO169" s="72"/>
      <c r="AJP169" s="72"/>
      <c r="AJQ169" s="72"/>
      <c r="AJR169" s="72"/>
      <c r="AJS169" s="72"/>
      <c r="AJT169" s="72"/>
      <c r="AJU169" s="72"/>
      <c r="AJV169" s="72"/>
      <c r="AJW169" s="72"/>
      <c r="AJX169" s="72"/>
      <c r="AJY169" s="72"/>
      <c r="AJZ169" s="72"/>
      <c r="AKA169" s="72"/>
      <c r="AKB169" s="72"/>
      <c r="AKC169" s="72"/>
      <c r="AKD169" s="72"/>
      <c r="AKE169" s="72"/>
      <c r="AKF169" s="72"/>
      <c r="AKG169" s="72"/>
      <c r="AKH169" s="72"/>
      <c r="AKI169" s="72"/>
      <c r="AKJ169" s="72"/>
      <c r="AKK169" s="72"/>
      <c r="AKL169" s="72"/>
      <c r="AKM169" s="72"/>
      <c r="AKN169" s="72"/>
      <c r="AKO169" s="72"/>
      <c r="AKP169" s="72"/>
      <c r="AKQ169" s="72"/>
      <c r="AKR169" s="72"/>
      <c r="AKS169" s="72"/>
      <c r="AKT169" s="72"/>
      <c r="AKU169" s="72"/>
      <c r="AKV169" s="72"/>
      <c r="AKW169" s="72"/>
      <c r="AKX169" s="72"/>
      <c r="AKY169" s="72"/>
      <c r="AKZ169" s="72"/>
      <c r="ALA169" s="72"/>
      <c r="ALB169" s="72"/>
      <c r="ALC169" s="72"/>
      <c r="ALD169" s="72"/>
      <c r="ALE169" s="72"/>
      <c r="ALF169" s="72"/>
      <c r="ALG169" s="72"/>
      <c r="ALH169" s="72"/>
      <c r="ALI169" s="72"/>
      <c r="ALJ169" s="72"/>
      <c r="ALK169" s="72"/>
      <c r="ALL169" s="72"/>
      <c r="ALM169" s="72"/>
      <c r="ALN169" s="72"/>
      <c r="ALO169" s="72"/>
      <c r="ALP169" s="72"/>
      <c r="ALQ169" s="72"/>
      <c r="ALR169" s="72"/>
      <c r="ALS169" s="72"/>
      <c r="ALT169" s="72"/>
      <c r="ALU169" s="72"/>
      <c r="ALV169" s="72"/>
      <c r="ALW169" s="72"/>
      <c r="ALX169" s="72"/>
      <c r="ALY169" s="72"/>
      <c r="ALZ169" s="72"/>
      <c r="AMA169" s="72"/>
      <c r="AMB169" s="72"/>
      <c r="AMC169" s="72"/>
      <c r="AMD169" s="72"/>
      <c r="AME169" s="72"/>
      <c r="AMF169" s="72"/>
      <c r="AMG169" s="72"/>
      <c r="AMH169" s="72"/>
      <c r="AMI169" s="72"/>
      <c r="AMJ169" s="72"/>
      <c r="AMK169" s="72"/>
      <c r="AML169" s="72"/>
      <c r="AMM169" s="72"/>
      <c r="AMN169" s="72"/>
      <c r="AMO169" s="72"/>
      <c r="AMP169" s="72"/>
      <c r="AMQ169" s="72"/>
      <c r="AMR169" s="72"/>
      <c r="AMS169" s="72"/>
      <c r="AMT169" s="72"/>
      <c r="AMU169" s="72"/>
      <c r="AMV169" s="72"/>
      <c r="AMW169" s="72"/>
      <c r="AMX169" s="72"/>
      <c r="AMY169" s="72"/>
      <c r="AMZ169" s="72"/>
      <c r="ANA169" s="72"/>
      <c r="ANB169" s="72"/>
      <c r="ANC169" s="72"/>
      <c r="AND169" s="72"/>
      <c r="ANE169" s="72"/>
      <c r="ANF169" s="72"/>
      <c r="ANG169" s="72"/>
      <c r="ANH169" s="72"/>
      <c r="ANI169" s="72"/>
      <c r="ANJ169" s="72"/>
      <c r="ANK169" s="72"/>
      <c r="ANL169" s="72"/>
      <c r="ANM169" s="72"/>
      <c r="ANN169" s="72"/>
      <c r="ANO169" s="72"/>
      <c r="ANP169" s="72"/>
      <c r="ANQ169" s="72"/>
      <c r="ANR169" s="72"/>
      <c r="ANS169" s="72"/>
      <c r="ANT169" s="72"/>
      <c r="ANU169" s="72"/>
      <c r="ANV169" s="72"/>
      <c r="ANW169" s="72"/>
      <c r="ANX169" s="72"/>
      <c r="ANY169" s="72"/>
      <c r="ANZ169" s="72"/>
      <c r="AOA169" s="72"/>
      <c r="AOB169" s="72"/>
      <c r="AOC169" s="72"/>
      <c r="AOD169" s="72"/>
      <c r="AOE169" s="72"/>
      <c r="AOF169" s="72"/>
      <c r="AOG169" s="72"/>
      <c r="AOH169" s="72"/>
      <c r="AOI169" s="72"/>
      <c r="AOJ169" s="72"/>
      <c r="AOK169" s="72"/>
      <c r="AOL169" s="72"/>
      <c r="AOM169" s="72"/>
      <c r="AON169" s="72"/>
      <c r="AOO169" s="72"/>
      <c r="AOP169" s="72"/>
      <c r="AOQ169" s="72"/>
      <c r="AOR169" s="72"/>
      <c r="AOS169" s="72"/>
      <c r="AOT169" s="72"/>
      <c r="AOU169" s="72"/>
      <c r="AOV169" s="72"/>
      <c r="AOW169" s="72"/>
      <c r="AOX169" s="72"/>
      <c r="AOY169" s="72"/>
      <c r="AOZ169" s="72"/>
      <c r="APA169" s="72"/>
      <c r="APB169" s="72"/>
      <c r="APC169" s="72"/>
      <c r="APD169" s="72"/>
      <c r="APE169" s="72"/>
      <c r="APF169" s="72"/>
      <c r="APG169" s="72"/>
      <c r="APH169" s="72"/>
      <c r="API169" s="72"/>
      <c r="APJ169" s="72"/>
      <c r="APK169" s="72"/>
      <c r="APL169" s="72"/>
      <c r="APM169" s="72"/>
      <c r="APN169" s="72"/>
      <c r="APO169" s="72"/>
      <c r="APP169" s="72"/>
      <c r="APQ169" s="72"/>
      <c r="APR169" s="72"/>
      <c r="APS169" s="72"/>
      <c r="APT169" s="72"/>
      <c r="APU169" s="72"/>
      <c r="APV169" s="72"/>
      <c r="APW169" s="72"/>
      <c r="APX169" s="72"/>
      <c r="APY169" s="72"/>
      <c r="APZ169" s="72"/>
      <c r="AQA169" s="72"/>
      <c r="AQB169" s="72"/>
      <c r="AQC169" s="72"/>
      <c r="AQD169" s="72"/>
      <c r="AQE169" s="72"/>
      <c r="AQF169" s="72"/>
      <c r="AQG169" s="72"/>
      <c r="AQH169" s="72"/>
      <c r="AQI169" s="72"/>
      <c r="AQJ169" s="72"/>
      <c r="AQK169" s="72"/>
      <c r="AQL169" s="72"/>
      <c r="AQM169" s="72"/>
      <c r="AQN169" s="72"/>
      <c r="AQO169" s="72"/>
      <c r="AQP169" s="72"/>
      <c r="AQQ169" s="72"/>
      <c r="AQR169" s="72"/>
      <c r="AQS169" s="72"/>
      <c r="AQT169" s="72"/>
      <c r="AQU169" s="72"/>
      <c r="AQV169" s="72"/>
      <c r="AQW169" s="72"/>
      <c r="AQX169" s="72"/>
      <c r="AQY169" s="72"/>
      <c r="AQZ169" s="72"/>
      <c r="ARA169" s="72"/>
      <c r="ARB169" s="72"/>
      <c r="ARC169" s="72"/>
      <c r="ARD169" s="72"/>
      <c r="ARE169" s="72"/>
      <c r="ARF169" s="72"/>
      <c r="ARG169" s="72"/>
      <c r="ARH169" s="72"/>
      <c r="ARI169" s="72"/>
      <c r="ARJ169" s="72"/>
      <c r="ARK169" s="72"/>
      <c r="ARL169" s="72"/>
      <c r="ARM169" s="72"/>
      <c r="ARN169" s="72"/>
      <c r="ARO169" s="72"/>
      <c r="ARP169" s="72"/>
      <c r="ARQ169" s="72"/>
      <c r="ARR169" s="72"/>
      <c r="ARS169" s="72"/>
      <c r="ART169" s="72"/>
      <c r="ARU169" s="72"/>
      <c r="ARV169" s="72"/>
      <c r="ARW169" s="72"/>
      <c r="ARX169" s="72"/>
      <c r="ARY169" s="72"/>
      <c r="ARZ169" s="72"/>
      <c r="ASA169" s="72"/>
      <c r="ASB169" s="72"/>
      <c r="ASC169" s="72"/>
      <c r="ASD169" s="72"/>
      <c r="ASE169" s="72"/>
      <c r="ASF169" s="72"/>
      <c r="ASG169" s="72"/>
      <c r="ASH169" s="72"/>
      <c r="ASI169" s="72"/>
      <c r="ASJ169" s="72"/>
      <c r="ASK169" s="72"/>
      <c r="ASL169" s="72"/>
      <c r="ASM169" s="72"/>
      <c r="ASN169" s="72"/>
      <c r="ASO169" s="72"/>
      <c r="ASP169" s="72"/>
      <c r="ASQ169" s="72"/>
      <c r="ASR169" s="72"/>
      <c r="ASS169" s="72"/>
      <c r="AST169" s="72"/>
      <c r="ASU169" s="72"/>
      <c r="ASV169" s="72"/>
      <c r="ASW169" s="72"/>
      <c r="ASX169" s="72"/>
      <c r="ASY169" s="72"/>
      <c r="ASZ169" s="72"/>
      <c r="ATA169" s="72"/>
      <c r="ATB169" s="72"/>
      <c r="ATC169" s="72"/>
      <c r="ATD169" s="72"/>
      <c r="ATE169" s="72"/>
      <c r="ATF169" s="72"/>
      <c r="ATG169" s="72"/>
      <c r="ATH169" s="72"/>
      <c r="ATI169" s="72"/>
      <c r="ATJ169" s="72"/>
      <c r="ATK169" s="72"/>
      <c r="ATL169" s="72"/>
      <c r="ATM169" s="72"/>
      <c r="ATN169" s="72"/>
      <c r="ATO169" s="72"/>
      <c r="ATP169" s="72"/>
      <c r="ATQ169" s="72"/>
      <c r="ATR169" s="72"/>
      <c r="ATS169" s="72"/>
      <c r="ATT169" s="72"/>
      <c r="ATU169" s="72"/>
      <c r="ATV169" s="72"/>
      <c r="ATW169" s="72"/>
      <c r="ATX169" s="72"/>
      <c r="ATY169" s="72"/>
      <c r="ATZ169" s="72"/>
      <c r="AUA169" s="72"/>
      <c r="AUB169" s="72"/>
      <c r="AUC169" s="72"/>
      <c r="AUD169" s="72"/>
      <c r="AUE169" s="72"/>
      <c r="AUF169" s="72"/>
      <c r="AUG169" s="72"/>
      <c r="AUH169" s="72"/>
      <c r="AUI169" s="72"/>
      <c r="AUJ169" s="72"/>
      <c r="AUK169" s="72"/>
      <c r="AUL169" s="72"/>
      <c r="AUM169" s="72"/>
      <c r="AUN169" s="72"/>
      <c r="AUO169" s="72"/>
      <c r="AUP169" s="72"/>
      <c r="AUQ169" s="72"/>
      <c r="AUR169" s="72"/>
      <c r="AUS169" s="72"/>
      <c r="AUT169" s="72"/>
      <c r="AUU169" s="72"/>
      <c r="AUV169" s="72"/>
      <c r="AUW169" s="72"/>
      <c r="AUX169" s="72"/>
      <c r="AUY169" s="72"/>
      <c r="AUZ169" s="72"/>
      <c r="AVA169" s="72"/>
      <c r="AVB169" s="72"/>
      <c r="AVC169" s="72"/>
      <c r="AVD169" s="72"/>
      <c r="AVE169" s="72"/>
      <c r="AVF169" s="72"/>
      <c r="AVG169" s="72"/>
      <c r="AVH169" s="72"/>
      <c r="AVI169" s="72"/>
      <c r="AVJ169" s="72"/>
      <c r="AVK169" s="72"/>
      <c r="AVL169" s="72"/>
      <c r="AVM169" s="72"/>
      <c r="AVN169" s="72"/>
      <c r="AVO169" s="72"/>
      <c r="AVP169" s="72"/>
      <c r="AVQ169" s="72"/>
      <c r="AVR169" s="72"/>
      <c r="AVS169" s="72"/>
      <c r="AVT169" s="72"/>
      <c r="AVU169" s="72"/>
      <c r="AVV169" s="72"/>
      <c r="AVW169" s="72"/>
      <c r="AVX169" s="72"/>
      <c r="AVY169" s="72"/>
      <c r="AVZ169" s="72"/>
      <c r="AWA169" s="72"/>
      <c r="AWB169" s="72"/>
      <c r="AWC169" s="72"/>
      <c r="AWD169" s="72"/>
      <c r="AWE169" s="72"/>
      <c r="AWF169" s="72"/>
      <c r="AWG169" s="72"/>
      <c r="AWH169" s="72"/>
      <c r="AWI169" s="72"/>
      <c r="AWJ169" s="72"/>
      <c r="AWK169" s="72"/>
      <c r="AWL169" s="72"/>
      <c r="AWM169" s="72"/>
      <c r="AWN169" s="72"/>
      <c r="AWO169" s="72"/>
      <c r="AWP169" s="72"/>
      <c r="AWQ169" s="72"/>
      <c r="AWR169" s="72"/>
      <c r="AWS169" s="72"/>
      <c r="AWT169" s="72"/>
      <c r="AWU169" s="72"/>
      <c r="AWV169" s="72"/>
      <c r="AWW169" s="72"/>
      <c r="AWX169" s="72"/>
      <c r="AWY169" s="72"/>
      <c r="AWZ169" s="72"/>
      <c r="AXA169" s="72"/>
      <c r="AXB169" s="72"/>
      <c r="AXC169" s="72"/>
      <c r="AXD169" s="72"/>
      <c r="AXE169" s="72"/>
      <c r="AXF169" s="72"/>
      <c r="AXG169" s="72"/>
      <c r="AXH169" s="72"/>
      <c r="AXI169" s="72"/>
      <c r="AXJ169" s="72"/>
      <c r="AXK169" s="72"/>
      <c r="AXL169" s="72"/>
      <c r="AXM169" s="72"/>
      <c r="AXN169" s="72"/>
      <c r="AXO169" s="72"/>
      <c r="AXP169" s="72"/>
      <c r="AXQ169" s="72"/>
      <c r="AXR169" s="72"/>
      <c r="AXS169" s="72"/>
      <c r="AXT169" s="72"/>
      <c r="AXU169" s="72"/>
      <c r="AXV169" s="72"/>
      <c r="AXW169" s="72"/>
      <c r="AXX169" s="72"/>
      <c r="AXY169" s="72"/>
      <c r="AXZ169" s="72"/>
      <c r="AYA169" s="72"/>
      <c r="AYB169" s="72"/>
      <c r="AYC169" s="72"/>
      <c r="AYD169" s="72"/>
      <c r="AYE169" s="72"/>
      <c r="AYF169" s="72"/>
      <c r="AYG169" s="72"/>
      <c r="AYH169" s="72"/>
      <c r="AYI169" s="72"/>
      <c r="AYJ169" s="72"/>
      <c r="AYK169" s="72"/>
      <c r="AYL169" s="72"/>
      <c r="AYM169" s="72"/>
      <c r="AYN169" s="72"/>
      <c r="AYO169" s="72"/>
      <c r="AYP169" s="72"/>
      <c r="AYQ169" s="72"/>
      <c r="AYR169" s="72"/>
      <c r="AYS169" s="72"/>
      <c r="AYT169" s="72"/>
      <c r="AYU169" s="72"/>
      <c r="AYV169" s="72"/>
      <c r="AYW169" s="72"/>
      <c r="AYX169" s="72"/>
      <c r="AYY169" s="72"/>
      <c r="AYZ169" s="72"/>
      <c r="AZA169" s="72"/>
      <c r="AZB169" s="72"/>
      <c r="AZC169" s="72"/>
      <c r="AZD169" s="72"/>
      <c r="AZE169" s="72"/>
      <c r="AZF169" s="72"/>
      <c r="AZG169" s="72"/>
      <c r="AZH169" s="72"/>
      <c r="AZI169" s="72"/>
      <c r="AZJ169" s="72"/>
      <c r="AZK169" s="72"/>
      <c r="AZL169" s="72"/>
      <c r="AZM169" s="72"/>
      <c r="AZN169" s="72"/>
      <c r="AZO169" s="72"/>
      <c r="AZP169" s="72"/>
      <c r="AZQ169" s="72"/>
      <c r="AZR169" s="72"/>
      <c r="AZS169" s="72"/>
      <c r="AZT169" s="72"/>
      <c r="AZU169" s="72"/>
      <c r="AZV169" s="72"/>
      <c r="AZW169" s="72"/>
      <c r="AZX169" s="72"/>
      <c r="AZY169" s="72"/>
      <c r="AZZ169" s="72"/>
      <c r="BAA169" s="72"/>
      <c r="BAB169" s="72"/>
      <c r="BAC169" s="72"/>
      <c r="BAD169" s="72"/>
      <c r="BAE169" s="72"/>
      <c r="BAF169" s="72"/>
      <c r="BAG169" s="72"/>
      <c r="BAH169" s="72"/>
      <c r="BAI169" s="72"/>
      <c r="BAJ169" s="72"/>
      <c r="BAK169" s="72"/>
      <c r="BAL169" s="72"/>
      <c r="BAM169" s="72"/>
      <c r="BAN169" s="72"/>
      <c r="BAO169" s="72"/>
      <c r="BAP169" s="72"/>
      <c r="BAQ169" s="72"/>
      <c r="BAR169" s="72"/>
      <c r="BAS169" s="72"/>
      <c r="BAT169" s="72"/>
      <c r="BAU169" s="72"/>
      <c r="BAV169" s="72"/>
      <c r="BAW169" s="72"/>
      <c r="BAX169" s="72"/>
      <c r="BAY169" s="72"/>
      <c r="BAZ169" s="72"/>
      <c r="BBA169" s="72"/>
      <c r="BBB169" s="72"/>
      <c r="BBC169" s="72"/>
      <c r="BBD169" s="72"/>
      <c r="BBE169" s="72"/>
      <c r="BBF169" s="72"/>
      <c r="BBG169" s="72"/>
      <c r="BBH169" s="72"/>
      <c r="BBI169" s="72"/>
      <c r="BBJ169" s="72"/>
      <c r="BBK169" s="72"/>
      <c r="BBL169" s="72"/>
      <c r="BBM169" s="72"/>
      <c r="BBN169" s="72"/>
      <c r="BBO169" s="72"/>
      <c r="BBP169" s="72"/>
      <c r="BBQ169" s="72"/>
      <c r="BBR169" s="72"/>
      <c r="BBS169" s="72"/>
      <c r="BBT169" s="72"/>
      <c r="BBU169" s="72"/>
      <c r="BBV169" s="72"/>
      <c r="BBW169" s="72"/>
      <c r="BBX169" s="72"/>
      <c r="BBY169" s="72"/>
      <c r="BBZ169" s="72"/>
      <c r="BCA169" s="72"/>
      <c r="BCB169" s="72"/>
      <c r="BCC169" s="72"/>
      <c r="BCD169" s="72"/>
      <c r="BCE169" s="72"/>
      <c r="BCF169" s="72"/>
      <c r="BCG169" s="72"/>
      <c r="BCH169" s="72"/>
      <c r="BCI169" s="72"/>
      <c r="BCJ169" s="72"/>
      <c r="BCK169" s="72"/>
      <c r="BCL169" s="72"/>
      <c r="BCM169" s="72"/>
      <c r="BCN169" s="72"/>
      <c r="BCO169" s="72"/>
      <c r="BCP169" s="72"/>
      <c r="BCQ169" s="72"/>
      <c r="BCR169" s="72"/>
      <c r="BCS169" s="72"/>
      <c r="BCT169" s="72"/>
      <c r="BCU169" s="72"/>
      <c r="BCV169" s="72"/>
      <c r="BCW169" s="72"/>
      <c r="BCX169" s="72"/>
      <c r="BCY169" s="72"/>
      <c r="BCZ169" s="72"/>
      <c r="BDA169" s="72"/>
      <c r="BDB169" s="72"/>
      <c r="BDC169" s="72"/>
      <c r="BDD169" s="72"/>
      <c r="BDE169" s="72"/>
      <c r="BDF169" s="72"/>
      <c r="BDG169" s="72"/>
      <c r="BDH169" s="72"/>
      <c r="BDI169" s="72"/>
      <c r="BDJ169" s="72"/>
      <c r="BDK169" s="72"/>
      <c r="BDL169" s="72"/>
      <c r="BDM169" s="72"/>
      <c r="BDN169" s="72"/>
      <c r="BDO169" s="72"/>
      <c r="BDP169" s="72"/>
      <c r="BDQ169" s="72"/>
      <c r="BDR169" s="72"/>
      <c r="BDS169" s="72"/>
      <c r="BDT169" s="72"/>
      <c r="BDU169" s="72"/>
      <c r="BDV169" s="72"/>
      <c r="BDW169" s="72"/>
      <c r="BDX169" s="72"/>
      <c r="BDY169" s="72"/>
      <c r="BDZ169" s="72"/>
      <c r="BEA169" s="72"/>
      <c r="BEB169" s="72"/>
      <c r="BEC169" s="72"/>
      <c r="BED169" s="72"/>
      <c r="BEE169" s="72"/>
      <c r="BEF169" s="72"/>
      <c r="BEG169" s="72"/>
      <c r="BEH169" s="72"/>
      <c r="BEI169" s="72"/>
      <c r="BEJ169" s="72"/>
      <c r="BEK169" s="72"/>
      <c r="BEL169" s="72"/>
      <c r="BEM169" s="72"/>
      <c r="BEN169" s="72"/>
      <c r="BEO169" s="72"/>
      <c r="BEP169" s="72"/>
      <c r="BEQ169" s="72"/>
      <c r="BER169" s="72"/>
      <c r="BES169" s="72"/>
      <c r="BET169" s="72"/>
      <c r="BEU169" s="72"/>
      <c r="BEV169" s="72"/>
      <c r="BEW169" s="72"/>
      <c r="BEX169" s="72"/>
      <c r="BEY169" s="72"/>
      <c r="BEZ169" s="72"/>
      <c r="BFA169" s="72"/>
      <c r="BFB169" s="72"/>
      <c r="BFC169" s="72"/>
      <c r="BFD169" s="72"/>
      <c r="BFE169" s="72"/>
      <c r="BFF169" s="72"/>
      <c r="BFG169" s="72"/>
      <c r="BFH169" s="72"/>
      <c r="BFI169" s="72"/>
      <c r="BFJ169" s="72"/>
      <c r="BFK169" s="72"/>
      <c r="BFL169" s="72"/>
      <c r="BFM169" s="72"/>
      <c r="BFN169" s="72"/>
      <c r="BFO169" s="72"/>
      <c r="BFP169" s="72"/>
      <c r="BFQ169" s="72"/>
      <c r="BFR169" s="72"/>
      <c r="BFS169" s="72"/>
      <c r="BFT169" s="72"/>
      <c r="BFU169" s="72"/>
      <c r="BFV169" s="72"/>
      <c r="BFW169" s="72"/>
      <c r="BFX169" s="72"/>
      <c r="BFY169" s="72"/>
      <c r="BFZ169" s="72"/>
      <c r="BGA169" s="72"/>
      <c r="BGB169" s="72"/>
      <c r="BGC169" s="72"/>
      <c r="BGD169" s="72"/>
      <c r="BGE169" s="72"/>
      <c r="BGF169" s="72"/>
      <c r="BGG169" s="72"/>
      <c r="BGH169" s="72"/>
      <c r="BGI169" s="72"/>
      <c r="BGJ169" s="72"/>
      <c r="BGK169" s="72"/>
      <c r="BGL169" s="72"/>
      <c r="BGM169" s="72"/>
      <c r="BGN169" s="72"/>
      <c r="BGO169" s="72"/>
      <c r="BGP169" s="72"/>
      <c r="BGQ169" s="72"/>
      <c r="BGR169" s="72"/>
      <c r="BGS169" s="72"/>
      <c r="BGT169" s="72"/>
      <c r="BGU169" s="72"/>
      <c r="BGV169" s="72"/>
      <c r="BGW169" s="72"/>
      <c r="BGX169" s="72"/>
      <c r="BGY169" s="72"/>
      <c r="BGZ169" s="72"/>
      <c r="BHA169" s="72"/>
      <c r="BHB169" s="72"/>
      <c r="BHC169" s="72"/>
      <c r="BHD169" s="72"/>
      <c r="BHE169" s="72"/>
      <c r="BHF169" s="72"/>
      <c r="BHG169" s="72"/>
      <c r="BHH169" s="72"/>
      <c r="BHI169" s="72"/>
      <c r="BHJ169" s="72"/>
      <c r="BHK169" s="72"/>
      <c r="BHL169" s="72"/>
      <c r="BHM169" s="72"/>
      <c r="BHN169" s="72"/>
      <c r="BHO169" s="72"/>
      <c r="BHP169" s="72"/>
      <c r="BHQ169" s="72"/>
      <c r="BHR169" s="72"/>
      <c r="BHS169" s="72"/>
      <c r="BHT169" s="72"/>
      <c r="BHU169" s="72"/>
      <c r="BHV169" s="72"/>
      <c r="BHW169" s="72"/>
      <c r="BHX169" s="72"/>
      <c r="BHY169" s="72"/>
      <c r="BHZ169" s="72"/>
      <c r="BIA169" s="72"/>
      <c r="BIB169" s="72"/>
      <c r="BIC169" s="72"/>
      <c r="BID169" s="72"/>
      <c r="BIE169" s="72"/>
      <c r="BIF169" s="72"/>
      <c r="BIG169" s="72"/>
      <c r="BIH169" s="72"/>
      <c r="BII169" s="72"/>
      <c r="BIJ169" s="72"/>
      <c r="BIK169" s="72"/>
      <c r="BIL169" s="72"/>
      <c r="BIM169" s="72"/>
      <c r="BIN169" s="72"/>
      <c r="BIO169" s="72"/>
      <c r="BIP169" s="72"/>
      <c r="BIQ169" s="72"/>
      <c r="BIR169" s="72"/>
      <c r="BIS169" s="72"/>
      <c r="BIT169" s="72"/>
      <c r="BIU169" s="72"/>
      <c r="BIV169" s="72"/>
      <c r="BIW169" s="72"/>
      <c r="BIX169" s="72"/>
      <c r="BIY169" s="72"/>
      <c r="BIZ169" s="72"/>
    </row>
    <row r="170" spans="1:1612" s="13" customFormat="1" ht="36.6" customHeight="1">
      <c r="A170" s="130" t="s">
        <v>37</v>
      </c>
      <c r="B170" s="130"/>
      <c r="C170" s="131" t="s">
        <v>102</v>
      </c>
      <c r="D170" s="162">
        <v>2016</v>
      </c>
      <c r="E170" s="162">
        <v>2018</v>
      </c>
      <c r="F170" s="25">
        <v>2016</v>
      </c>
      <c r="G170" s="26">
        <f t="shared" ref="G170:L170" si="33">G192+G209+G224+G231</f>
        <v>32971.633980000006</v>
      </c>
      <c r="H170" s="54">
        <f t="shared" si="33"/>
        <v>0</v>
      </c>
      <c r="I170" s="54">
        <f t="shared" si="33"/>
        <v>27696.114999999998</v>
      </c>
      <c r="J170" s="54">
        <f t="shared" si="33"/>
        <v>0</v>
      </c>
      <c r="K170" s="54">
        <f t="shared" si="33"/>
        <v>5275.5189800000007</v>
      </c>
      <c r="L170" s="54">
        <f t="shared" si="33"/>
        <v>0</v>
      </c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  <c r="IW170" s="72"/>
      <c r="IX170" s="72"/>
      <c r="IY170" s="72"/>
      <c r="IZ170" s="72"/>
      <c r="JA170" s="72"/>
      <c r="JB170" s="72"/>
      <c r="JC170" s="72"/>
      <c r="JD170" s="72"/>
      <c r="JE170" s="72"/>
      <c r="JF170" s="72"/>
      <c r="JG170" s="72"/>
      <c r="JH170" s="72"/>
      <c r="JI170" s="72"/>
      <c r="JJ170" s="72"/>
      <c r="JK170" s="72"/>
      <c r="JL170" s="72"/>
      <c r="JM170" s="72"/>
      <c r="JN170" s="72"/>
      <c r="JO170" s="72"/>
      <c r="JP170" s="72"/>
      <c r="JQ170" s="72"/>
      <c r="JR170" s="72"/>
      <c r="JS170" s="72"/>
      <c r="JT170" s="72"/>
      <c r="JU170" s="72"/>
      <c r="JV170" s="72"/>
      <c r="JW170" s="72"/>
      <c r="JX170" s="72"/>
      <c r="JY170" s="72"/>
      <c r="JZ170" s="72"/>
      <c r="KA170" s="72"/>
      <c r="KB170" s="72"/>
      <c r="KC170" s="72"/>
      <c r="KD170" s="72"/>
      <c r="KE170" s="72"/>
      <c r="KF170" s="72"/>
      <c r="KG170" s="72"/>
      <c r="KH170" s="72"/>
      <c r="KI170" s="72"/>
      <c r="KJ170" s="72"/>
      <c r="KK170" s="72"/>
      <c r="KL170" s="72"/>
      <c r="KM170" s="72"/>
      <c r="KN170" s="72"/>
      <c r="KO170" s="72"/>
      <c r="KP170" s="72"/>
      <c r="KQ170" s="72"/>
      <c r="KR170" s="72"/>
      <c r="KS170" s="72"/>
      <c r="KT170" s="72"/>
      <c r="KU170" s="72"/>
      <c r="KV170" s="72"/>
      <c r="KW170" s="72"/>
      <c r="KX170" s="72"/>
      <c r="KY170" s="72"/>
      <c r="KZ170" s="72"/>
      <c r="LA170" s="72"/>
      <c r="LB170" s="72"/>
      <c r="LC170" s="72"/>
      <c r="LD170" s="72"/>
      <c r="LE170" s="72"/>
      <c r="LF170" s="72"/>
      <c r="LG170" s="72"/>
      <c r="LH170" s="72"/>
      <c r="LI170" s="72"/>
      <c r="LJ170" s="72"/>
      <c r="LK170" s="72"/>
      <c r="LL170" s="72"/>
      <c r="LM170" s="72"/>
      <c r="LN170" s="72"/>
      <c r="LO170" s="72"/>
      <c r="LP170" s="72"/>
      <c r="LQ170" s="72"/>
      <c r="LR170" s="72"/>
      <c r="LS170" s="72"/>
      <c r="LT170" s="72"/>
      <c r="LU170" s="72"/>
      <c r="LV170" s="72"/>
      <c r="LW170" s="72"/>
      <c r="LX170" s="72"/>
      <c r="LY170" s="72"/>
      <c r="LZ170" s="72"/>
      <c r="MA170" s="72"/>
      <c r="MB170" s="72"/>
      <c r="MC170" s="72"/>
      <c r="MD170" s="72"/>
      <c r="ME170" s="72"/>
      <c r="MF170" s="72"/>
      <c r="MG170" s="72"/>
      <c r="MH170" s="72"/>
      <c r="MI170" s="72"/>
      <c r="MJ170" s="72"/>
      <c r="MK170" s="72"/>
      <c r="ML170" s="72"/>
      <c r="MM170" s="72"/>
      <c r="MN170" s="72"/>
      <c r="MO170" s="72"/>
      <c r="MP170" s="72"/>
      <c r="MQ170" s="72"/>
      <c r="MR170" s="72"/>
      <c r="MS170" s="72"/>
      <c r="MT170" s="72"/>
      <c r="MU170" s="72"/>
      <c r="MV170" s="72"/>
      <c r="MW170" s="72"/>
      <c r="MX170" s="72"/>
      <c r="MY170" s="72"/>
      <c r="MZ170" s="72"/>
      <c r="NA170" s="72"/>
      <c r="NB170" s="72"/>
      <c r="NC170" s="72"/>
      <c r="ND170" s="72"/>
      <c r="NE170" s="72"/>
      <c r="NF170" s="72"/>
      <c r="NG170" s="72"/>
      <c r="NH170" s="72"/>
      <c r="NI170" s="72"/>
      <c r="NJ170" s="72"/>
      <c r="NK170" s="72"/>
      <c r="NL170" s="72"/>
      <c r="NM170" s="72"/>
      <c r="NN170" s="72"/>
      <c r="NO170" s="72"/>
      <c r="NP170" s="72"/>
      <c r="NQ170" s="72"/>
      <c r="NR170" s="72"/>
      <c r="NS170" s="72"/>
      <c r="NT170" s="72"/>
      <c r="NU170" s="72"/>
      <c r="NV170" s="72"/>
      <c r="NW170" s="72"/>
      <c r="NX170" s="72"/>
      <c r="NY170" s="72"/>
      <c r="NZ170" s="72"/>
      <c r="OA170" s="72"/>
      <c r="OB170" s="72"/>
      <c r="OC170" s="72"/>
      <c r="OD170" s="72"/>
      <c r="OE170" s="72"/>
      <c r="OF170" s="72"/>
      <c r="OG170" s="72"/>
      <c r="OH170" s="72"/>
      <c r="OI170" s="72"/>
      <c r="OJ170" s="72"/>
      <c r="OK170" s="72"/>
      <c r="OL170" s="72"/>
      <c r="OM170" s="72"/>
      <c r="ON170" s="72"/>
      <c r="OO170" s="72"/>
      <c r="OP170" s="72"/>
      <c r="OQ170" s="72"/>
      <c r="OR170" s="72"/>
      <c r="OS170" s="72"/>
      <c r="OT170" s="72"/>
      <c r="OU170" s="72"/>
      <c r="OV170" s="72"/>
      <c r="OW170" s="72"/>
      <c r="OX170" s="72"/>
      <c r="OY170" s="72"/>
      <c r="OZ170" s="72"/>
      <c r="PA170" s="72"/>
      <c r="PB170" s="72"/>
      <c r="PC170" s="72"/>
      <c r="PD170" s="72"/>
      <c r="PE170" s="72"/>
      <c r="PF170" s="72"/>
      <c r="PG170" s="72"/>
      <c r="PH170" s="72"/>
      <c r="PI170" s="72"/>
      <c r="PJ170" s="72"/>
      <c r="PK170" s="72"/>
      <c r="PL170" s="72"/>
      <c r="PM170" s="72"/>
      <c r="PN170" s="72"/>
      <c r="PO170" s="72"/>
      <c r="PP170" s="72"/>
      <c r="PQ170" s="72"/>
      <c r="PR170" s="72"/>
      <c r="PS170" s="72"/>
      <c r="PT170" s="72"/>
      <c r="PU170" s="72"/>
      <c r="PV170" s="72"/>
      <c r="PW170" s="72"/>
      <c r="PX170" s="72"/>
      <c r="PY170" s="72"/>
      <c r="PZ170" s="72"/>
      <c r="QA170" s="72"/>
      <c r="QB170" s="72"/>
      <c r="QC170" s="72"/>
      <c r="QD170" s="72"/>
      <c r="QE170" s="72"/>
      <c r="QF170" s="72"/>
      <c r="QG170" s="72"/>
      <c r="QH170" s="72"/>
      <c r="QI170" s="72"/>
      <c r="QJ170" s="72"/>
      <c r="QK170" s="72"/>
      <c r="QL170" s="72"/>
      <c r="QM170" s="72"/>
      <c r="QN170" s="72"/>
      <c r="QO170" s="72"/>
      <c r="QP170" s="72"/>
      <c r="QQ170" s="72"/>
      <c r="QR170" s="72"/>
      <c r="QS170" s="72"/>
      <c r="QT170" s="72"/>
      <c r="QU170" s="72"/>
      <c r="QV170" s="72"/>
      <c r="QW170" s="72"/>
      <c r="QX170" s="72"/>
      <c r="QY170" s="72"/>
      <c r="QZ170" s="72"/>
      <c r="RA170" s="72"/>
      <c r="RB170" s="72"/>
      <c r="RC170" s="72"/>
      <c r="RD170" s="72"/>
      <c r="RE170" s="72"/>
      <c r="RF170" s="72"/>
      <c r="RG170" s="72"/>
      <c r="RH170" s="72"/>
      <c r="RI170" s="72"/>
      <c r="RJ170" s="72"/>
      <c r="RK170" s="72"/>
      <c r="RL170" s="72"/>
      <c r="RM170" s="72"/>
      <c r="RN170" s="72"/>
      <c r="RO170" s="72"/>
      <c r="RP170" s="72"/>
      <c r="RQ170" s="72"/>
      <c r="RR170" s="72"/>
      <c r="RS170" s="72"/>
      <c r="RT170" s="72"/>
      <c r="RU170" s="72"/>
      <c r="RV170" s="72"/>
      <c r="RW170" s="72"/>
      <c r="RX170" s="72"/>
      <c r="RY170" s="72"/>
      <c r="RZ170" s="72"/>
      <c r="SA170" s="72"/>
      <c r="SB170" s="72"/>
      <c r="SC170" s="72"/>
      <c r="SD170" s="72"/>
      <c r="SE170" s="72"/>
      <c r="SF170" s="72"/>
      <c r="SG170" s="72"/>
      <c r="SH170" s="72"/>
      <c r="SI170" s="72"/>
      <c r="SJ170" s="72"/>
      <c r="SK170" s="72"/>
      <c r="SL170" s="72"/>
      <c r="SM170" s="72"/>
      <c r="SN170" s="72"/>
      <c r="SO170" s="72"/>
      <c r="SP170" s="72"/>
      <c r="SQ170" s="72"/>
      <c r="SR170" s="72"/>
      <c r="SS170" s="72"/>
      <c r="ST170" s="72"/>
      <c r="SU170" s="72"/>
      <c r="SV170" s="72"/>
      <c r="SW170" s="72"/>
      <c r="SX170" s="72"/>
      <c r="SY170" s="72"/>
      <c r="SZ170" s="72"/>
      <c r="TA170" s="72"/>
      <c r="TB170" s="72"/>
      <c r="TC170" s="72"/>
      <c r="TD170" s="72"/>
      <c r="TE170" s="72"/>
      <c r="TF170" s="72"/>
      <c r="TG170" s="72"/>
      <c r="TH170" s="72"/>
      <c r="TI170" s="72"/>
      <c r="TJ170" s="72"/>
      <c r="TK170" s="72"/>
      <c r="TL170" s="72"/>
      <c r="TM170" s="72"/>
      <c r="TN170" s="72"/>
      <c r="TO170" s="72"/>
      <c r="TP170" s="72"/>
      <c r="TQ170" s="72"/>
      <c r="TR170" s="72"/>
      <c r="TS170" s="72"/>
      <c r="TT170" s="72"/>
      <c r="TU170" s="72"/>
      <c r="TV170" s="72"/>
      <c r="TW170" s="72"/>
      <c r="TX170" s="72"/>
      <c r="TY170" s="72"/>
      <c r="TZ170" s="72"/>
      <c r="UA170" s="72"/>
      <c r="UB170" s="72"/>
      <c r="UC170" s="72"/>
      <c r="UD170" s="72"/>
      <c r="UE170" s="72"/>
      <c r="UF170" s="72"/>
      <c r="UG170" s="72"/>
      <c r="UH170" s="72"/>
      <c r="UI170" s="72"/>
      <c r="UJ170" s="72"/>
      <c r="UK170" s="72"/>
      <c r="UL170" s="72"/>
      <c r="UM170" s="72"/>
      <c r="UN170" s="72"/>
      <c r="UO170" s="72"/>
      <c r="UP170" s="72"/>
      <c r="UQ170" s="72"/>
      <c r="UR170" s="72"/>
      <c r="US170" s="72"/>
      <c r="UT170" s="72"/>
      <c r="UU170" s="72"/>
      <c r="UV170" s="72"/>
      <c r="UW170" s="72"/>
      <c r="UX170" s="72"/>
      <c r="UY170" s="72"/>
      <c r="UZ170" s="72"/>
      <c r="VA170" s="72"/>
      <c r="VB170" s="72"/>
      <c r="VC170" s="72"/>
      <c r="VD170" s="72"/>
      <c r="VE170" s="72"/>
      <c r="VF170" s="72"/>
      <c r="VG170" s="72"/>
      <c r="VH170" s="72"/>
      <c r="VI170" s="72"/>
      <c r="VJ170" s="72"/>
      <c r="VK170" s="72"/>
      <c r="VL170" s="72"/>
      <c r="VM170" s="72"/>
      <c r="VN170" s="72"/>
      <c r="VO170" s="72"/>
      <c r="VP170" s="72"/>
      <c r="VQ170" s="72"/>
      <c r="VR170" s="72"/>
      <c r="VS170" s="72"/>
      <c r="VT170" s="72"/>
      <c r="VU170" s="72"/>
      <c r="VV170" s="72"/>
      <c r="VW170" s="72"/>
      <c r="VX170" s="72"/>
      <c r="VY170" s="72"/>
      <c r="VZ170" s="72"/>
      <c r="WA170" s="72"/>
      <c r="WB170" s="72"/>
      <c r="WC170" s="72"/>
      <c r="WD170" s="72"/>
      <c r="WE170" s="72"/>
      <c r="WF170" s="72"/>
      <c r="WG170" s="72"/>
      <c r="WH170" s="72"/>
      <c r="WI170" s="72"/>
      <c r="WJ170" s="72"/>
      <c r="WK170" s="72"/>
      <c r="WL170" s="72"/>
      <c r="WM170" s="72"/>
      <c r="WN170" s="72"/>
      <c r="WO170" s="72"/>
      <c r="WP170" s="72"/>
      <c r="WQ170" s="72"/>
      <c r="WR170" s="72"/>
      <c r="WS170" s="72"/>
      <c r="WT170" s="72"/>
      <c r="WU170" s="72"/>
      <c r="WV170" s="72"/>
      <c r="WW170" s="72"/>
      <c r="WX170" s="72"/>
      <c r="WY170" s="72"/>
      <c r="WZ170" s="72"/>
      <c r="XA170" s="72"/>
      <c r="XB170" s="72"/>
      <c r="XC170" s="72"/>
      <c r="XD170" s="72"/>
      <c r="XE170" s="72"/>
      <c r="XF170" s="72"/>
      <c r="XG170" s="72"/>
      <c r="XH170" s="72"/>
      <c r="XI170" s="72"/>
      <c r="XJ170" s="72"/>
      <c r="XK170" s="72"/>
      <c r="XL170" s="72"/>
      <c r="XM170" s="72"/>
      <c r="XN170" s="72"/>
      <c r="XO170" s="72"/>
      <c r="XP170" s="72"/>
      <c r="XQ170" s="72"/>
      <c r="XR170" s="72"/>
      <c r="XS170" s="72"/>
      <c r="XT170" s="72"/>
      <c r="XU170" s="72"/>
      <c r="XV170" s="72"/>
      <c r="XW170" s="72"/>
      <c r="XX170" s="72"/>
      <c r="XY170" s="72"/>
      <c r="XZ170" s="72"/>
      <c r="YA170" s="72"/>
      <c r="YB170" s="72"/>
      <c r="YC170" s="72"/>
      <c r="YD170" s="72"/>
      <c r="YE170" s="72"/>
      <c r="YF170" s="72"/>
      <c r="YG170" s="72"/>
      <c r="YH170" s="72"/>
      <c r="YI170" s="72"/>
      <c r="YJ170" s="72"/>
      <c r="YK170" s="72"/>
      <c r="YL170" s="72"/>
      <c r="YM170" s="72"/>
      <c r="YN170" s="72"/>
      <c r="YO170" s="72"/>
      <c r="YP170" s="72"/>
      <c r="YQ170" s="72"/>
      <c r="YR170" s="72"/>
      <c r="YS170" s="72"/>
      <c r="YT170" s="72"/>
      <c r="YU170" s="72"/>
      <c r="YV170" s="72"/>
      <c r="YW170" s="72"/>
      <c r="YX170" s="72"/>
      <c r="YY170" s="72"/>
      <c r="YZ170" s="72"/>
      <c r="ZA170" s="72"/>
      <c r="ZB170" s="72"/>
      <c r="ZC170" s="72"/>
      <c r="ZD170" s="72"/>
      <c r="ZE170" s="72"/>
      <c r="ZF170" s="72"/>
      <c r="ZG170" s="72"/>
      <c r="ZH170" s="72"/>
      <c r="ZI170" s="72"/>
      <c r="ZJ170" s="72"/>
      <c r="ZK170" s="72"/>
      <c r="ZL170" s="72"/>
      <c r="ZM170" s="72"/>
      <c r="ZN170" s="72"/>
      <c r="ZO170" s="72"/>
      <c r="ZP170" s="72"/>
      <c r="ZQ170" s="72"/>
      <c r="ZR170" s="72"/>
      <c r="ZS170" s="72"/>
      <c r="ZT170" s="72"/>
      <c r="ZU170" s="72"/>
      <c r="ZV170" s="72"/>
      <c r="ZW170" s="72"/>
      <c r="ZX170" s="72"/>
      <c r="ZY170" s="72"/>
      <c r="ZZ170" s="72"/>
      <c r="AAA170" s="72"/>
      <c r="AAB170" s="72"/>
      <c r="AAC170" s="72"/>
      <c r="AAD170" s="72"/>
      <c r="AAE170" s="72"/>
      <c r="AAF170" s="72"/>
      <c r="AAG170" s="72"/>
      <c r="AAH170" s="72"/>
      <c r="AAI170" s="72"/>
      <c r="AAJ170" s="72"/>
      <c r="AAK170" s="72"/>
      <c r="AAL170" s="72"/>
      <c r="AAM170" s="72"/>
      <c r="AAN170" s="72"/>
      <c r="AAO170" s="72"/>
      <c r="AAP170" s="72"/>
      <c r="AAQ170" s="72"/>
      <c r="AAR170" s="72"/>
      <c r="AAS170" s="72"/>
      <c r="AAT170" s="72"/>
      <c r="AAU170" s="72"/>
      <c r="AAV170" s="72"/>
      <c r="AAW170" s="72"/>
      <c r="AAX170" s="72"/>
      <c r="AAY170" s="72"/>
      <c r="AAZ170" s="72"/>
      <c r="ABA170" s="72"/>
      <c r="ABB170" s="72"/>
      <c r="ABC170" s="72"/>
      <c r="ABD170" s="72"/>
      <c r="ABE170" s="72"/>
      <c r="ABF170" s="72"/>
      <c r="ABG170" s="72"/>
      <c r="ABH170" s="72"/>
      <c r="ABI170" s="72"/>
      <c r="ABJ170" s="72"/>
      <c r="ABK170" s="72"/>
      <c r="ABL170" s="72"/>
      <c r="ABM170" s="72"/>
      <c r="ABN170" s="72"/>
      <c r="ABO170" s="72"/>
      <c r="ABP170" s="72"/>
      <c r="ABQ170" s="72"/>
      <c r="ABR170" s="72"/>
      <c r="ABS170" s="72"/>
      <c r="ABT170" s="72"/>
      <c r="ABU170" s="72"/>
      <c r="ABV170" s="72"/>
      <c r="ABW170" s="72"/>
      <c r="ABX170" s="72"/>
      <c r="ABY170" s="72"/>
      <c r="ABZ170" s="72"/>
      <c r="ACA170" s="72"/>
      <c r="ACB170" s="72"/>
      <c r="ACC170" s="72"/>
      <c r="ACD170" s="72"/>
      <c r="ACE170" s="72"/>
      <c r="ACF170" s="72"/>
      <c r="ACG170" s="72"/>
      <c r="ACH170" s="72"/>
      <c r="ACI170" s="72"/>
      <c r="ACJ170" s="72"/>
      <c r="ACK170" s="72"/>
      <c r="ACL170" s="72"/>
      <c r="ACM170" s="72"/>
      <c r="ACN170" s="72"/>
      <c r="ACO170" s="72"/>
      <c r="ACP170" s="72"/>
      <c r="ACQ170" s="72"/>
      <c r="ACR170" s="72"/>
      <c r="ACS170" s="72"/>
      <c r="ACT170" s="72"/>
      <c r="ACU170" s="72"/>
      <c r="ACV170" s="72"/>
      <c r="ACW170" s="72"/>
      <c r="ACX170" s="72"/>
      <c r="ACY170" s="72"/>
      <c r="ACZ170" s="72"/>
      <c r="ADA170" s="72"/>
      <c r="ADB170" s="72"/>
      <c r="ADC170" s="72"/>
      <c r="ADD170" s="72"/>
      <c r="ADE170" s="72"/>
      <c r="ADF170" s="72"/>
      <c r="ADG170" s="72"/>
      <c r="ADH170" s="72"/>
      <c r="ADI170" s="72"/>
      <c r="ADJ170" s="72"/>
      <c r="ADK170" s="72"/>
      <c r="ADL170" s="72"/>
      <c r="ADM170" s="72"/>
      <c r="ADN170" s="72"/>
      <c r="ADO170" s="72"/>
      <c r="ADP170" s="72"/>
      <c r="ADQ170" s="72"/>
      <c r="ADR170" s="72"/>
      <c r="ADS170" s="72"/>
      <c r="ADT170" s="72"/>
      <c r="ADU170" s="72"/>
      <c r="ADV170" s="72"/>
      <c r="ADW170" s="72"/>
      <c r="ADX170" s="72"/>
      <c r="ADY170" s="72"/>
      <c r="ADZ170" s="72"/>
      <c r="AEA170" s="72"/>
      <c r="AEB170" s="72"/>
      <c r="AEC170" s="72"/>
      <c r="AED170" s="72"/>
      <c r="AEE170" s="72"/>
      <c r="AEF170" s="72"/>
      <c r="AEG170" s="72"/>
      <c r="AEH170" s="72"/>
      <c r="AEI170" s="72"/>
      <c r="AEJ170" s="72"/>
      <c r="AEK170" s="72"/>
      <c r="AEL170" s="72"/>
      <c r="AEM170" s="72"/>
      <c r="AEN170" s="72"/>
      <c r="AEO170" s="72"/>
      <c r="AEP170" s="72"/>
      <c r="AEQ170" s="72"/>
      <c r="AER170" s="72"/>
      <c r="AES170" s="72"/>
      <c r="AET170" s="72"/>
      <c r="AEU170" s="72"/>
      <c r="AEV170" s="72"/>
      <c r="AEW170" s="72"/>
      <c r="AEX170" s="72"/>
      <c r="AEY170" s="72"/>
      <c r="AEZ170" s="72"/>
      <c r="AFA170" s="72"/>
      <c r="AFB170" s="72"/>
      <c r="AFC170" s="72"/>
      <c r="AFD170" s="72"/>
      <c r="AFE170" s="72"/>
      <c r="AFF170" s="72"/>
      <c r="AFG170" s="72"/>
      <c r="AFH170" s="72"/>
      <c r="AFI170" s="72"/>
      <c r="AFJ170" s="72"/>
      <c r="AFK170" s="72"/>
      <c r="AFL170" s="72"/>
      <c r="AFM170" s="72"/>
      <c r="AFN170" s="72"/>
      <c r="AFO170" s="72"/>
      <c r="AFP170" s="72"/>
      <c r="AFQ170" s="72"/>
      <c r="AFR170" s="72"/>
      <c r="AFS170" s="72"/>
      <c r="AFT170" s="72"/>
      <c r="AFU170" s="72"/>
      <c r="AFV170" s="72"/>
      <c r="AFW170" s="72"/>
      <c r="AFX170" s="72"/>
      <c r="AFY170" s="72"/>
      <c r="AFZ170" s="72"/>
      <c r="AGA170" s="72"/>
      <c r="AGB170" s="72"/>
      <c r="AGC170" s="72"/>
      <c r="AGD170" s="72"/>
      <c r="AGE170" s="72"/>
      <c r="AGF170" s="72"/>
      <c r="AGG170" s="72"/>
      <c r="AGH170" s="72"/>
      <c r="AGI170" s="72"/>
      <c r="AGJ170" s="72"/>
      <c r="AGK170" s="72"/>
      <c r="AGL170" s="72"/>
      <c r="AGM170" s="72"/>
      <c r="AGN170" s="72"/>
      <c r="AGO170" s="72"/>
      <c r="AGP170" s="72"/>
      <c r="AGQ170" s="72"/>
      <c r="AGR170" s="72"/>
      <c r="AGS170" s="72"/>
      <c r="AGT170" s="72"/>
      <c r="AGU170" s="72"/>
      <c r="AGV170" s="72"/>
      <c r="AGW170" s="72"/>
      <c r="AGX170" s="72"/>
      <c r="AGY170" s="72"/>
      <c r="AGZ170" s="72"/>
      <c r="AHA170" s="72"/>
      <c r="AHB170" s="72"/>
      <c r="AHC170" s="72"/>
      <c r="AHD170" s="72"/>
      <c r="AHE170" s="72"/>
      <c r="AHF170" s="72"/>
      <c r="AHG170" s="72"/>
      <c r="AHH170" s="72"/>
      <c r="AHI170" s="72"/>
      <c r="AHJ170" s="72"/>
      <c r="AHK170" s="72"/>
      <c r="AHL170" s="72"/>
      <c r="AHM170" s="72"/>
      <c r="AHN170" s="72"/>
      <c r="AHO170" s="72"/>
      <c r="AHP170" s="72"/>
      <c r="AHQ170" s="72"/>
      <c r="AHR170" s="72"/>
      <c r="AHS170" s="72"/>
      <c r="AHT170" s="72"/>
      <c r="AHU170" s="72"/>
      <c r="AHV170" s="72"/>
      <c r="AHW170" s="72"/>
      <c r="AHX170" s="72"/>
      <c r="AHY170" s="72"/>
      <c r="AHZ170" s="72"/>
      <c r="AIA170" s="72"/>
      <c r="AIB170" s="72"/>
      <c r="AIC170" s="72"/>
      <c r="AID170" s="72"/>
      <c r="AIE170" s="72"/>
      <c r="AIF170" s="72"/>
      <c r="AIG170" s="72"/>
      <c r="AIH170" s="72"/>
      <c r="AII170" s="72"/>
      <c r="AIJ170" s="72"/>
      <c r="AIK170" s="72"/>
      <c r="AIL170" s="72"/>
      <c r="AIM170" s="72"/>
      <c r="AIN170" s="72"/>
      <c r="AIO170" s="72"/>
      <c r="AIP170" s="72"/>
      <c r="AIQ170" s="72"/>
      <c r="AIR170" s="72"/>
      <c r="AIS170" s="72"/>
      <c r="AIT170" s="72"/>
      <c r="AIU170" s="72"/>
      <c r="AIV170" s="72"/>
      <c r="AIW170" s="72"/>
      <c r="AIX170" s="72"/>
      <c r="AIY170" s="72"/>
      <c r="AIZ170" s="72"/>
      <c r="AJA170" s="72"/>
      <c r="AJB170" s="72"/>
      <c r="AJC170" s="72"/>
      <c r="AJD170" s="72"/>
      <c r="AJE170" s="72"/>
      <c r="AJF170" s="72"/>
      <c r="AJG170" s="72"/>
      <c r="AJH170" s="72"/>
      <c r="AJI170" s="72"/>
      <c r="AJJ170" s="72"/>
      <c r="AJK170" s="72"/>
      <c r="AJL170" s="72"/>
      <c r="AJM170" s="72"/>
      <c r="AJN170" s="72"/>
      <c r="AJO170" s="72"/>
      <c r="AJP170" s="72"/>
      <c r="AJQ170" s="72"/>
      <c r="AJR170" s="72"/>
      <c r="AJS170" s="72"/>
      <c r="AJT170" s="72"/>
      <c r="AJU170" s="72"/>
      <c r="AJV170" s="72"/>
      <c r="AJW170" s="72"/>
      <c r="AJX170" s="72"/>
      <c r="AJY170" s="72"/>
      <c r="AJZ170" s="72"/>
      <c r="AKA170" s="72"/>
      <c r="AKB170" s="72"/>
      <c r="AKC170" s="72"/>
      <c r="AKD170" s="72"/>
      <c r="AKE170" s="72"/>
      <c r="AKF170" s="72"/>
      <c r="AKG170" s="72"/>
      <c r="AKH170" s="72"/>
      <c r="AKI170" s="72"/>
      <c r="AKJ170" s="72"/>
      <c r="AKK170" s="72"/>
      <c r="AKL170" s="72"/>
      <c r="AKM170" s="72"/>
      <c r="AKN170" s="72"/>
      <c r="AKO170" s="72"/>
      <c r="AKP170" s="72"/>
      <c r="AKQ170" s="72"/>
      <c r="AKR170" s="72"/>
      <c r="AKS170" s="72"/>
      <c r="AKT170" s="72"/>
      <c r="AKU170" s="72"/>
      <c r="AKV170" s="72"/>
      <c r="AKW170" s="72"/>
      <c r="AKX170" s="72"/>
      <c r="AKY170" s="72"/>
      <c r="AKZ170" s="72"/>
      <c r="ALA170" s="72"/>
      <c r="ALB170" s="72"/>
      <c r="ALC170" s="72"/>
      <c r="ALD170" s="72"/>
      <c r="ALE170" s="72"/>
      <c r="ALF170" s="72"/>
      <c r="ALG170" s="72"/>
      <c r="ALH170" s="72"/>
      <c r="ALI170" s="72"/>
      <c r="ALJ170" s="72"/>
      <c r="ALK170" s="72"/>
      <c r="ALL170" s="72"/>
      <c r="ALM170" s="72"/>
      <c r="ALN170" s="72"/>
      <c r="ALO170" s="72"/>
      <c r="ALP170" s="72"/>
      <c r="ALQ170" s="72"/>
      <c r="ALR170" s="72"/>
      <c r="ALS170" s="72"/>
      <c r="ALT170" s="72"/>
      <c r="ALU170" s="72"/>
      <c r="ALV170" s="72"/>
      <c r="ALW170" s="72"/>
      <c r="ALX170" s="72"/>
      <c r="ALY170" s="72"/>
      <c r="ALZ170" s="72"/>
      <c r="AMA170" s="72"/>
      <c r="AMB170" s="72"/>
      <c r="AMC170" s="72"/>
      <c r="AMD170" s="72"/>
      <c r="AME170" s="72"/>
      <c r="AMF170" s="72"/>
      <c r="AMG170" s="72"/>
      <c r="AMH170" s="72"/>
      <c r="AMI170" s="72"/>
      <c r="AMJ170" s="72"/>
      <c r="AMK170" s="72"/>
      <c r="AML170" s="72"/>
      <c r="AMM170" s="72"/>
      <c r="AMN170" s="72"/>
      <c r="AMO170" s="72"/>
      <c r="AMP170" s="72"/>
      <c r="AMQ170" s="72"/>
      <c r="AMR170" s="72"/>
      <c r="AMS170" s="72"/>
      <c r="AMT170" s="72"/>
      <c r="AMU170" s="72"/>
      <c r="AMV170" s="72"/>
      <c r="AMW170" s="72"/>
      <c r="AMX170" s="72"/>
      <c r="AMY170" s="72"/>
      <c r="AMZ170" s="72"/>
      <c r="ANA170" s="72"/>
      <c r="ANB170" s="72"/>
      <c r="ANC170" s="72"/>
      <c r="AND170" s="72"/>
      <c r="ANE170" s="72"/>
      <c r="ANF170" s="72"/>
      <c r="ANG170" s="72"/>
      <c r="ANH170" s="72"/>
      <c r="ANI170" s="72"/>
      <c r="ANJ170" s="72"/>
      <c r="ANK170" s="72"/>
      <c r="ANL170" s="72"/>
      <c r="ANM170" s="72"/>
      <c r="ANN170" s="72"/>
      <c r="ANO170" s="72"/>
      <c r="ANP170" s="72"/>
      <c r="ANQ170" s="72"/>
      <c r="ANR170" s="72"/>
      <c r="ANS170" s="72"/>
      <c r="ANT170" s="72"/>
      <c r="ANU170" s="72"/>
      <c r="ANV170" s="72"/>
      <c r="ANW170" s="72"/>
      <c r="ANX170" s="72"/>
      <c r="ANY170" s="72"/>
      <c r="ANZ170" s="72"/>
      <c r="AOA170" s="72"/>
      <c r="AOB170" s="72"/>
      <c r="AOC170" s="72"/>
      <c r="AOD170" s="72"/>
      <c r="AOE170" s="72"/>
      <c r="AOF170" s="72"/>
      <c r="AOG170" s="72"/>
      <c r="AOH170" s="72"/>
      <c r="AOI170" s="72"/>
      <c r="AOJ170" s="72"/>
      <c r="AOK170" s="72"/>
      <c r="AOL170" s="72"/>
      <c r="AOM170" s="72"/>
      <c r="AON170" s="72"/>
      <c r="AOO170" s="72"/>
      <c r="AOP170" s="72"/>
      <c r="AOQ170" s="72"/>
      <c r="AOR170" s="72"/>
      <c r="AOS170" s="72"/>
      <c r="AOT170" s="72"/>
      <c r="AOU170" s="72"/>
      <c r="AOV170" s="72"/>
      <c r="AOW170" s="72"/>
      <c r="AOX170" s="72"/>
      <c r="AOY170" s="72"/>
      <c r="AOZ170" s="72"/>
      <c r="APA170" s="72"/>
      <c r="APB170" s="72"/>
      <c r="APC170" s="72"/>
      <c r="APD170" s="72"/>
      <c r="APE170" s="72"/>
      <c r="APF170" s="72"/>
      <c r="APG170" s="72"/>
      <c r="APH170" s="72"/>
      <c r="API170" s="72"/>
      <c r="APJ170" s="72"/>
      <c r="APK170" s="72"/>
      <c r="APL170" s="72"/>
      <c r="APM170" s="72"/>
      <c r="APN170" s="72"/>
      <c r="APO170" s="72"/>
      <c r="APP170" s="72"/>
      <c r="APQ170" s="72"/>
      <c r="APR170" s="72"/>
      <c r="APS170" s="72"/>
      <c r="APT170" s="72"/>
      <c r="APU170" s="72"/>
      <c r="APV170" s="72"/>
      <c r="APW170" s="72"/>
      <c r="APX170" s="72"/>
      <c r="APY170" s="72"/>
      <c r="APZ170" s="72"/>
      <c r="AQA170" s="72"/>
      <c r="AQB170" s="72"/>
      <c r="AQC170" s="72"/>
      <c r="AQD170" s="72"/>
      <c r="AQE170" s="72"/>
      <c r="AQF170" s="72"/>
      <c r="AQG170" s="72"/>
      <c r="AQH170" s="72"/>
      <c r="AQI170" s="72"/>
      <c r="AQJ170" s="72"/>
      <c r="AQK170" s="72"/>
      <c r="AQL170" s="72"/>
      <c r="AQM170" s="72"/>
      <c r="AQN170" s="72"/>
      <c r="AQO170" s="72"/>
      <c r="AQP170" s="72"/>
      <c r="AQQ170" s="72"/>
      <c r="AQR170" s="72"/>
      <c r="AQS170" s="72"/>
      <c r="AQT170" s="72"/>
      <c r="AQU170" s="72"/>
      <c r="AQV170" s="72"/>
      <c r="AQW170" s="72"/>
      <c r="AQX170" s="72"/>
      <c r="AQY170" s="72"/>
      <c r="AQZ170" s="72"/>
      <c r="ARA170" s="72"/>
      <c r="ARB170" s="72"/>
      <c r="ARC170" s="72"/>
      <c r="ARD170" s="72"/>
      <c r="ARE170" s="72"/>
      <c r="ARF170" s="72"/>
      <c r="ARG170" s="72"/>
      <c r="ARH170" s="72"/>
      <c r="ARI170" s="72"/>
      <c r="ARJ170" s="72"/>
      <c r="ARK170" s="72"/>
      <c r="ARL170" s="72"/>
      <c r="ARM170" s="72"/>
      <c r="ARN170" s="72"/>
      <c r="ARO170" s="72"/>
      <c r="ARP170" s="72"/>
      <c r="ARQ170" s="72"/>
      <c r="ARR170" s="72"/>
      <c r="ARS170" s="72"/>
      <c r="ART170" s="72"/>
      <c r="ARU170" s="72"/>
      <c r="ARV170" s="72"/>
      <c r="ARW170" s="72"/>
      <c r="ARX170" s="72"/>
      <c r="ARY170" s="72"/>
      <c r="ARZ170" s="72"/>
      <c r="ASA170" s="72"/>
      <c r="ASB170" s="72"/>
      <c r="ASC170" s="72"/>
      <c r="ASD170" s="72"/>
      <c r="ASE170" s="72"/>
      <c r="ASF170" s="72"/>
      <c r="ASG170" s="72"/>
      <c r="ASH170" s="72"/>
      <c r="ASI170" s="72"/>
      <c r="ASJ170" s="72"/>
      <c r="ASK170" s="72"/>
      <c r="ASL170" s="72"/>
      <c r="ASM170" s="72"/>
      <c r="ASN170" s="72"/>
      <c r="ASO170" s="72"/>
      <c r="ASP170" s="72"/>
      <c r="ASQ170" s="72"/>
      <c r="ASR170" s="72"/>
      <c r="ASS170" s="72"/>
      <c r="AST170" s="72"/>
      <c r="ASU170" s="72"/>
      <c r="ASV170" s="72"/>
      <c r="ASW170" s="72"/>
      <c r="ASX170" s="72"/>
      <c r="ASY170" s="72"/>
      <c r="ASZ170" s="72"/>
      <c r="ATA170" s="72"/>
      <c r="ATB170" s="72"/>
      <c r="ATC170" s="72"/>
      <c r="ATD170" s="72"/>
      <c r="ATE170" s="72"/>
      <c r="ATF170" s="72"/>
      <c r="ATG170" s="72"/>
      <c r="ATH170" s="72"/>
      <c r="ATI170" s="72"/>
      <c r="ATJ170" s="72"/>
      <c r="ATK170" s="72"/>
      <c r="ATL170" s="72"/>
      <c r="ATM170" s="72"/>
      <c r="ATN170" s="72"/>
      <c r="ATO170" s="72"/>
      <c r="ATP170" s="72"/>
      <c r="ATQ170" s="72"/>
      <c r="ATR170" s="72"/>
      <c r="ATS170" s="72"/>
      <c r="ATT170" s="72"/>
      <c r="ATU170" s="72"/>
      <c r="ATV170" s="72"/>
      <c r="ATW170" s="72"/>
      <c r="ATX170" s="72"/>
      <c r="ATY170" s="72"/>
      <c r="ATZ170" s="72"/>
      <c r="AUA170" s="72"/>
      <c r="AUB170" s="72"/>
      <c r="AUC170" s="72"/>
      <c r="AUD170" s="72"/>
      <c r="AUE170" s="72"/>
      <c r="AUF170" s="72"/>
      <c r="AUG170" s="72"/>
      <c r="AUH170" s="72"/>
      <c r="AUI170" s="72"/>
      <c r="AUJ170" s="72"/>
      <c r="AUK170" s="72"/>
      <c r="AUL170" s="72"/>
      <c r="AUM170" s="72"/>
      <c r="AUN170" s="72"/>
      <c r="AUO170" s="72"/>
      <c r="AUP170" s="72"/>
      <c r="AUQ170" s="72"/>
      <c r="AUR170" s="72"/>
      <c r="AUS170" s="72"/>
      <c r="AUT170" s="72"/>
      <c r="AUU170" s="72"/>
      <c r="AUV170" s="72"/>
      <c r="AUW170" s="72"/>
      <c r="AUX170" s="72"/>
      <c r="AUY170" s="72"/>
      <c r="AUZ170" s="72"/>
      <c r="AVA170" s="72"/>
      <c r="AVB170" s="72"/>
      <c r="AVC170" s="72"/>
      <c r="AVD170" s="72"/>
      <c r="AVE170" s="72"/>
      <c r="AVF170" s="72"/>
      <c r="AVG170" s="72"/>
      <c r="AVH170" s="72"/>
      <c r="AVI170" s="72"/>
      <c r="AVJ170" s="72"/>
      <c r="AVK170" s="72"/>
      <c r="AVL170" s="72"/>
      <c r="AVM170" s="72"/>
      <c r="AVN170" s="72"/>
      <c r="AVO170" s="72"/>
      <c r="AVP170" s="72"/>
      <c r="AVQ170" s="72"/>
      <c r="AVR170" s="72"/>
      <c r="AVS170" s="72"/>
      <c r="AVT170" s="72"/>
      <c r="AVU170" s="72"/>
      <c r="AVV170" s="72"/>
      <c r="AVW170" s="72"/>
      <c r="AVX170" s="72"/>
      <c r="AVY170" s="72"/>
      <c r="AVZ170" s="72"/>
      <c r="AWA170" s="72"/>
      <c r="AWB170" s="72"/>
      <c r="AWC170" s="72"/>
      <c r="AWD170" s="72"/>
      <c r="AWE170" s="72"/>
      <c r="AWF170" s="72"/>
      <c r="AWG170" s="72"/>
      <c r="AWH170" s="72"/>
      <c r="AWI170" s="72"/>
      <c r="AWJ170" s="72"/>
      <c r="AWK170" s="72"/>
      <c r="AWL170" s="72"/>
      <c r="AWM170" s="72"/>
      <c r="AWN170" s="72"/>
      <c r="AWO170" s="72"/>
      <c r="AWP170" s="72"/>
      <c r="AWQ170" s="72"/>
      <c r="AWR170" s="72"/>
      <c r="AWS170" s="72"/>
      <c r="AWT170" s="72"/>
      <c r="AWU170" s="72"/>
      <c r="AWV170" s="72"/>
      <c r="AWW170" s="72"/>
      <c r="AWX170" s="72"/>
      <c r="AWY170" s="72"/>
      <c r="AWZ170" s="72"/>
      <c r="AXA170" s="72"/>
      <c r="AXB170" s="72"/>
      <c r="AXC170" s="72"/>
      <c r="AXD170" s="72"/>
      <c r="AXE170" s="72"/>
      <c r="AXF170" s="72"/>
      <c r="AXG170" s="72"/>
      <c r="AXH170" s="72"/>
      <c r="AXI170" s="72"/>
      <c r="AXJ170" s="72"/>
      <c r="AXK170" s="72"/>
      <c r="AXL170" s="72"/>
      <c r="AXM170" s="72"/>
      <c r="AXN170" s="72"/>
      <c r="AXO170" s="72"/>
      <c r="AXP170" s="72"/>
      <c r="AXQ170" s="72"/>
      <c r="AXR170" s="72"/>
      <c r="AXS170" s="72"/>
      <c r="AXT170" s="72"/>
      <c r="AXU170" s="72"/>
      <c r="AXV170" s="72"/>
      <c r="AXW170" s="72"/>
      <c r="AXX170" s="72"/>
      <c r="AXY170" s="72"/>
      <c r="AXZ170" s="72"/>
      <c r="AYA170" s="72"/>
      <c r="AYB170" s="72"/>
      <c r="AYC170" s="72"/>
      <c r="AYD170" s="72"/>
      <c r="AYE170" s="72"/>
      <c r="AYF170" s="72"/>
      <c r="AYG170" s="72"/>
      <c r="AYH170" s="72"/>
      <c r="AYI170" s="72"/>
      <c r="AYJ170" s="72"/>
      <c r="AYK170" s="72"/>
      <c r="AYL170" s="72"/>
      <c r="AYM170" s="72"/>
      <c r="AYN170" s="72"/>
      <c r="AYO170" s="72"/>
      <c r="AYP170" s="72"/>
      <c r="AYQ170" s="72"/>
      <c r="AYR170" s="72"/>
      <c r="AYS170" s="72"/>
      <c r="AYT170" s="72"/>
      <c r="AYU170" s="72"/>
      <c r="AYV170" s="72"/>
      <c r="AYW170" s="72"/>
      <c r="AYX170" s="72"/>
      <c r="AYY170" s="72"/>
      <c r="AYZ170" s="72"/>
      <c r="AZA170" s="72"/>
      <c r="AZB170" s="72"/>
      <c r="AZC170" s="72"/>
      <c r="AZD170" s="72"/>
      <c r="AZE170" s="72"/>
      <c r="AZF170" s="72"/>
      <c r="AZG170" s="72"/>
      <c r="AZH170" s="72"/>
      <c r="AZI170" s="72"/>
      <c r="AZJ170" s="72"/>
      <c r="AZK170" s="72"/>
      <c r="AZL170" s="72"/>
      <c r="AZM170" s="72"/>
      <c r="AZN170" s="72"/>
      <c r="AZO170" s="72"/>
      <c r="AZP170" s="72"/>
      <c r="AZQ170" s="72"/>
      <c r="AZR170" s="72"/>
      <c r="AZS170" s="72"/>
      <c r="AZT170" s="72"/>
      <c r="AZU170" s="72"/>
      <c r="AZV170" s="72"/>
      <c r="AZW170" s="72"/>
      <c r="AZX170" s="72"/>
      <c r="AZY170" s="72"/>
      <c r="AZZ170" s="72"/>
      <c r="BAA170" s="72"/>
      <c r="BAB170" s="72"/>
      <c r="BAC170" s="72"/>
      <c r="BAD170" s="72"/>
      <c r="BAE170" s="72"/>
      <c r="BAF170" s="72"/>
      <c r="BAG170" s="72"/>
      <c r="BAH170" s="72"/>
      <c r="BAI170" s="72"/>
      <c r="BAJ170" s="72"/>
      <c r="BAK170" s="72"/>
      <c r="BAL170" s="72"/>
      <c r="BAM170" s="72"/>
      <c r="BAN170" s="72"/>
      <c r="BAO170" s="72"/>
      <c r="BAP170" s="72"/>
      <c r="BAQ170" s="72"/>
      <c r="BAR170" s="72"/>
      <c r="BAS170" s="72"/>
      <c r="BAT170" s="72"/>
      <c r="BAU170" s="72"/>
      <c r="BAV170" s="72"/>
      <c r="BAW170" s="72"/>
      <c r="BAX170" s="72"/>
      <c r="BAY170" s="72"/>
      <c r="BAZ170" s="72"/>
      <c r="BBA170" s="72"/>
      <c r="BBB170" s="72"/>
      <c r="BBC170" s="72"/>
      <c r="BBD170" s="72"/>
      <c r="BBE170" s="72"/>
      <c r="BBF170" s="72"/>
      <c r="BBG170" s="72"/>
      <c r="BBH170" s="72"/>
      <c r="BBI170" s="72"/>
      <c r="BBJ170" s="72"/>
      <c r="BBK170" s="72"/>
      <c r="BBL170" s="72"/>
      <c r="BBM170" s="72"/>
      <c r="BBN170" s="72"/>
      <c r="BBO170" s="72"/>
      <c r="BBP170" s="72"/>
      <c r="BBQ170" s="72"/>
      <c r="BBR170" s="72"/>
      <c r="BBS170" s="72"/>
      <c r="BBT170" s="72"/>
      <c r="BBU170" s="72"/>
      <c r="BBV170" s="72"/>
      <c r="BBW170" s="72"/>
      <c r="BBX170" s="72"/>
      <c r="BBY170" s="72"/>
      <c r="BBZ170" s="72"/>
      <c r="BCA170" s="72"/>
      <c r="BCB170" s="72"/>
      <c r="BCC170" s="72"/>
      <c r="BCD170" s="72"/>
      <c r="BCE170" s="72"/>
      <c r="BCF170" s="72"/>
      <c r="BCG170" s="72"/>
      <c r="BCH170" s="72"/>
      <c r="BCI170" s="72"/>
      <c r="BCJ170" s="72"/>
      <c r="BCK170" s="72"/>
      <c r="BCL170" s="72"/>
      <c r="BCM170" s="72"/>
      <c r="BCN170" s="72"/>
      <c r="BCO170" s="72"/>
      <c r="BCP170" s="72"/>
      <c r="BCQ170" s="72"/>
      <c r="BCR170" s="72"/>
      <c r="BCS170" s="72"/>
      <c r="BCT170" s="72"/>
      <c r="BCU170" s="72"/>
      <c r="BCV170" s="72"/>
      <c r="BCW170" s="72"/>
      <c r="BCX170" s="72"/>
      <c r="BCY170" s="72"/>
      <c r="BCZ170" s="72"/>
      <c r="BDA170" s="72"/>
      <c r="BDB170" s="72"/>
      <c r="BDC170" s="72"/>
      <c r="BDD170" s="72"/>
      <c r="BDE170" s="72"/>
      <c r="BDF170" s="72"/>
      <c r="BDG170" s="72"/>
      <c r="BDH170" s="72"/>
      <c r="BDI170" s="72"/>
      <c r="BDJ170" s="72"/>
      <c r="BDK170" s="72"/>
      <c r="BDL170" s="72"/>
      <c r="BDM170" s="72"/>
      <c r="BDN170" s="72"/>
      <c r="BDO170" s="72"/>
      <c r="BDP170" s="72"/>
      <c r="BDQ170" s="72"/>
      <c r="BDR170" s="72"/>
      <c r="BDS170" s="72"/>
      <c r="BDT170" s="72"/>
      <c r="BDU170" s="72"/>
      <c r="BDV170" s="72"/>
      <c r="BDW170" s="72"/>
      <c r="BDX170" s="72"/>
      <c r="BDY170" s="72"/>
      <c r="BDZ170" s="72"/>
      <c r="BEA170" s="72"/>
      <c r="BEB170" s="72"/>
      <c r="BEC170" s="72"/>
      <c r="BED170" s="72"/>
      <c r="BEE170" s="72"/>
      <c r="BEF170" s="72"/>
      <c r="BEG170" s="72"/>
      <c r="BEH170" s="72"/>
      <c r="BEI170" s="72"/>
      <c r="BEJ170" s="72"/>
      <c r="BEK170" s="72"/>
      <c r="BEL170" s="72"/>
      <c r="BEM170" s="72"/>
      <c r="BEN170" s="72"/>
      <c r="BEO170" s="72"/>
      <c r="BEP170" s="72"/>
      <c r="BEQ170" s="72"/>
      <c r="BER170" s="72"/>
      <c r="BES170" s="72"/>
      <c r="BET170" s="72"/>
      <c r="BEU170" s="72"/>
      <c r="BEV170" s="72"/>
      <c r="BEW170" s="72"/>
      <c r="BEX170" s="72"/>
      <c r="BEY170" s="72"/>
      <c r="BEZ170" s="72"/>
      <c r="BFA170" s="72"/>
      <c r="BFB170" s="72"/>
      <c r="BFC170" s="72"/>
      <c r="BFD170" s="72"/>
      <c r="BFE170" s="72"/>
      <c r="BFF170" s="72"/>
      <c r="BFG170" s="72"/>
      <c r="BFH170" s="72"/>
      <c r="BFI170" s="72"/>
      <c r="BFJ170" s="72"/>
      <c r="BFK170" s="72"/>
      <c r="BFL170" s="72"/>
      <c r="BFM170" s="72"/>
      <c r="BFN170" s="72"/>
      <c r="BFO170" s="72"/>
      <c r="BFP170" s="72"/>
      <c r="BFQ170" s="72"/>
      <c r="BFR170" s="72"/>
      <c r="BFS170" s="72"/>
      <c r="BFT170" s="72"/>
      <c r="BFU170" s="72"/>
      <c r="BFV170" s="72"/>
      <c r="BFW170" s="72"/>
      <c r="BFX170" s="72"/>
      <c r="BFY170" s="72"/>
      <c r="BFZ170" s="72"/>
      <c r="BGA170" s="72"/>
      <c r="BGB170" s="72"/>
      <c r="BGC170" s="72"/>
      <c r="BGD170" s="72"/>
      <c r="BGE170" s="72"/>
      <c r="BGF170" s="72"/>
      <c r="BGG170" s="72"/>
      <c r="BGH170" s="72"/>
      <c r="BGI170" s="72"/>
      <c r="BGJ170" s="72"/>
      <c r="BGK170" s="72"/>
      <c r="BGL170" s="72"/>
      <c r="BGM170" s="72"/>
      <c r="BGN170" s="72"/>
      <c r="BGO170" s="72"/>
      <c r="BGP170" s="72"/>
      <c r="BGQ170" s="72"/>
      <c r="BGR170" s="72"/>
      <c r="BGS170" s="72"/>
      <c r="BGT170" s="72"/>
      <c r="BGU170" s="72"/>
      <c r="BGV170" s="72"/>
      <c r="BGW170" s="72"/>
      <c r="BGX170" s="72"/>
      <c r="BGY170" s="72"/>
      <c r="BGZ170" s="72"/>
      <c r="BHA170" s="72"/>
      <c r="BHB170" s="72"/>
      <c r="BHC170" s="72"/>
      <c r="BHD170" s="72"/>
      <c r="BHE170" s="72"/>
      <c r="BHF170" s="72"/>
      <c r="BHG170" s="72"/>
      <c r="BHH170" s="72"/>
      <c r="BHI170" s="72"/>
      <c r="BHJ170" s="72"/>
      <c r="BHK170" s="72"/>
      <c r="BHL170" s="72"/>
      <c r="BHM170" s="72"/>
      <c r="BHN170" s="72"/>
      <c r="BHO170" s="72"/>
      <c r="BHP170" s="72"/>
      <c r="BHQ170" s="72"/>
      <c r="BHR170" s="72"/>
      <c r="BHS170" s="72"/>
      <c r="BHT170" s="72"/>
      <c r="BHU170" s="72"/>
      <c r="BHV170" s="72"/>
      <c r="BHW170" s="72"/>
      <c r="BHX170" s="72"/>
      <c r="BHY170" s="72"/>
      <c r="BHZ170" s="72"/>
      <c r="BIA170" s="72"/>
      <c r="BIB170" s="72"/>
      <c r="BIC170" s="72"/>
      <c r="BID170" s="72"/>
      <c r="BIE170" s="72"/>
      <c r="BIF170" s="72"/>
      <c r="BIG170" s="72"/>
      <c r="BIH170" s="72"/>
      <c r="BII170" s="72"/>
      <c r="BIJ170" s="72"/>
      <c r="BIK170" s="72"/>
      <c r="BIL170" s="72"/>
      <c r="BIM170" s="72"/>
      <c r="BIN170" s="72"/>
      <c r="BIO170" s="72"/>
      <c r="BIP170" s="72"/>
      <c r="BIQ170" s="72"/>
      <c r="BIR170" s="72"/>
      <c r="BIS170" s="72"/>
      <c r="BIT170" s="72"/>
      <c r="BIU170" s="72"/>
      <c r="BIV170" s="72"/>
      <c r="BIW170" s="72"/>
      <c r="BIX170" s="72"/>
      <c r="BIY170" s="72"/>
      <c r="BIZ170" s="72"/>
    </row>
    <row r="171" spans="1:1612" ht="38.85" customHeight="1">
      <c r="A171" s="130"/>
      <c r="B171" s="130"/>
      <c r="C171" s="131"/>
      <c r="D171" s="162"/>
      <c r="E171" s="162"/>
      <c r="F171" s="25">
        <v>2017</v>
      </c>
      <c r="G171" s="54">
        <f t="shared" ref="G171:L171" si="34">G193+G210+G218+G222+G225+G232+G237</f>
        <v>54604.364560000002</v>
      </c>
      <c r="H171" s="54">
        <f t="shared" si="34"/>
        <v>0</v>
      </c>
      <c r="I171" s="54">
        <f t="shared" si="34"/>
        <v>46333.925000000003</v>
      </c>
      <c r="J171" s="54">
        <f t="shared" si="34"/>
        <v>0</v>
      </c>
      <c r="K171" s="54">
        <f t="shared" si="34"/>
        <v>8270.4395599999989</v>
      </c>
      <c r="L171" s="54">
        <f t="shared" si="34"/>
        <v>0</v>
      </c>
    </row>
    <row r="172" spans="1:1612" ht="33.6" customHeight="1">
      <c r="A172" s="130"/>
      <c r="B172" s="130"/>
      <c r="C172" s="131"/>
      <c r="D172" s="162"/>
      <c r="E172" s="162"/>
      <c r="F172" s="25">
        <v>2018</v>
      </c>
      <c r="G172" s="54">
        <f>SUM(G194+G211+G219+G223+G238+G233)</f>
        <v>10523.210999999999</v>
      </c>
      <c r="H172" s="54">
        <f>SUM(H194+H211+H219+H223+H238+H233)</f>
        <v>0</v>
      </c>
      <c r="I172" s="54">
        <f>SUM(I194+I211+I219+I223+I238+I233)</f>
        <v>0</v>
      </c>
      <c r="J172" s="54">
        <f>SUM(J194+J211+J219+J223+J238+J233)</f>
        <v>0</v>
      </c>
      <c r="K172" s="26">
        <f>SUM(K194+K211+K219+K223+K238+K233)</f>
        <v>10523.210999999999</v>
      </c>
      <c r="L172" s="26">
        <f>SUM(L194+L211+L219+L223+L238)</f>
        <v>0</v>
      </c>
    </row>
    <row r="173" spans="1:1612" ht="84.75" hidden="1" customHeight="1">
      <c r="A173" s="127" t="s">
        <v>103</v>
      </c>
      <c r="B173" s="127"/>
      <c r="C173" s="5" t="s">
        <v>104</v>
      </c>
      <c r="D173" s="6">
        <v>2017</v>
      </c>
      <c r="E173" s="6">
        <v>2017</v>
      </c>
      <c r="F173" s="6">
        <v>2017</v>
      </c>
      <c r="G173" s="14">
        <v>3980</v>
      </c>
      <c r="H173" s="14">
        <v>0</v>
      </c>
      <c r="I173" s="14">
        <v>3582</v>
      </c>
      <c r="J173" s="14">
        <v>0</v>
      </c>
      <c r="K173" s="14">
        <v>398</v>
      </c>
      <c r="L173" s="58">
        <v>0</v>
      </c>
    </row>
    <row r="174" spans="1:1612" ht="137.25" hidden="1" customHeight="1">
      <c r="A174" s="127" t="s">
        <v>105</v>
      </c>
      <c r="B174" s="127"/>
      <c r="C174" s="5" t="s">
        <v>104</v>
      </c>
      <c r="D174" s="6">
        <v>2017</v>
      </c>
      <c r="E174" s="6">
        <v>2017</v>
      </c>
      <c r="F174" s="6">
        <v>2017</v>
      </c>
      <c r="G174" s="14">
        <v>1300</v>
      </c>
      <c r="H174" s="14">
        <v>0</v>
      </c>
      <c r="I174" s="14">
        <v>1170</v>
      </c>
      <c r="J174" s="14">
        <v>0</v>
      </c>
      <c r="K174" s="14">
        <v>130</v>
      </c>
      <c r="L174" s="58">
        <v>0</v>
      </c>
    </row>
    <row r="175" spans="1:1612" ht="86.25" hidden="1" customHeight="1">
      <c r="A175" s="127" t="s">
        <v>106</v>
      </c>
      <c r="B175" s="127"/>
      <c r="C175" s="5" t="s">
        <v>104</v>
      </c>
      <c r="D175" s="6">
        <v>2017</v>
      </c>
      <c r="E175" s="6">
        <v>2017</v>
      </c>
      <c r="F175" s="6">
        <v>2017</v>
      </c>
      <c r="G175" s="14">
        <v>32550</v>
      </c>
      <c r="H175" s="14">
        <v>0</v>
      </c>
      <c r="I175" s="14">
        <v>29295</v>
      </c>
      <c r="J175" s="14">
        <v>0</v>
      </c>
      <c r="K175" s="14">
        <v>3255</v>
      </c>
      <c r="L175" s="58">
        <v>0</v>
      </c>
    </row>
    <row r="176" spans="1:1612" ht="87" hidden="1" customHeight="1">
      <c r="A176" s="127" t="s">
        <v>107</v>
      </c>
      <c r="B176" s="127"/>
      <c r="C176" s="5" t="s">
        <v>104</v>
      </c>
      <c r="D176" s="6">
        <v>2017</v>
      </c>
      <c r="E176" s="6">
        <v>2017</v>
      </c>
      <c r="F176" s="6">
        <v>2017</v>
      </c>
      <c r="G176" s="14">
        <v>4300</v>
      </c>
      <c r="H176" s="14">
        <v>0</v>
      </c>
      <c r="I176" s="14">
        <v>3870</v>
      </c>
      <c r="J176" s="14">
        <v>0</v>
      </c>
      <c r="K176" s="14">
        <v>430</v>
      </c>
      <c r="L176" s="58">
        <v>0</v>
      </c>
    </row>
    <row r="177" spans="1:12" ht="72" hidden="1" customHeight="1">
      <c r="A177" s="128" t="s">
        <v>38</v>
      </c>
      <c r="B177" s="128"/>
      <c r="C177" s="5" t="s">
        <v>104</v>
      </c>
      <c r="D177" s="6">
        <v>2017</v>
      </c>
      <c r="E177" s="6">
        <v>2017</v>
      </c>
      <c r="F177" s="6">
        <v>2017</v>
      </c>
      <c r="G177" s="14">
        <v>23919</v>
      </c>
      <c r="H177" s="14">
        <v>0</v>
      </c>
      <c r="I177" s="14">
        <v>21527.1</v>
      </c>
      <c r="J177" s="14">
        <v>0</v>
      </c>
      <c r="K177" s="14">
        <v>2391.9</v>
      </c>
      <c r="L177" s="58">
        <v>0</v>
      </c>
    </row>
    <row r="178" spans="1:12" ht="78" hidden="1" customHeight="1">
      <c r="A178" s="127" t="s">
        <v>108</v>
      </c>
      <c r="B178" s="127"/>
      <c r="C178" s="5" t="s">
        <v>104</v>
      </c>
      <c r="D178" s="6">
        <v>2017</v>
      </c>
      <c r="E178" s="6">
        <v>2017</v>
      </c>
      <c r="F178" s="6">
        <v>2017</v>
      </c>
      <c r="G178" s="14">
        <v>7500</v>
      </c>
      <c r="H178" s="14">
        <v>0</v>
      </c>
      <c r="I178" s="14">
        <v>6750</v>
      </c>
      <c r="J178" s="14">
        <v>0</v>
      </c>
      <c r="K178" s="14">
        <v>750</v>
      </c>
      <c r="L178" s="58">
        <v>0</v>
      </c>
    </row>
    <row r="179" spans="1:12" ht="80.25" hidden="1" customHeight="1">
      <c r="A179" s="127" t="s">
        <v>109</v>
      </c>
      <c r="B179" s="127"/>
      <c r="C179" s="5" t="s">
        <v>104</v>
      </c>
      <c r="D179" s="6">
        <v>2017</v>
      </c>
      <c r="E179" s="6">
        <v>2017</v>
      </c>
      <c r="F179" s="6">
        <v>2017</v>
      </c>
      <c r="G179" s="14">
        <v>13500</v>
      </c>
      <c r="H179" s="14">
        <v>0</v>
      </c>
      <c r="I179" s="14">
        <v>12150</v>
      </c>
      <c r="J179" s="14">
        <v>0</v>
      </c>
      <c r="K179" s="14">
        <v>1350</v>
      </c>
      <c r="L179" s="58">
        <v>0</v>
      </c>
    </row>
    <row r="180" spans="1:12" ht="84" hidden="1" customHeight="1">
      <c r="A180" s="127" t="s">
        <v>110</v>
      </c>
      <c r="B180" s="127"/>
      <c r="C180" s="5" t="s">
        <v>104</v>
      </c>
      <c r="D180" s="6">
        <v>2017</v>
      </c>
      <c r="E180" s="6">
        <v>2017</v>
      </c>
      <c r="F180" s="6">
        <v>2017</v>
      </c>
      <c r="G180" s="14">
        <v>8210</v>
      </c>
      <c r="H180" s="14">
        <v>0</v>
      </c>
      <c r="I180" s="14">
        <v>7389</v>
      </c>
      <c r="J180" s="14">
        <v>0</v>
      </c>
      <c r="K180" s="14">
        <v>821</v>
      </c>
      <c r="L180" s="58">
        <v>0</v>
      </c>
    </row>
    <row r="181" spans="1:12" ht="75.75" hidden="1" customHeight="1">
      <c r="A181" s="127" t="s">
        <v>111</v>
      </c>
      <c r="B181" s="127"/>
      <c r="C181" s="5" t="s">
        <v>104</v>
      </c>
      <c r="D181" s="6">
        <v>2017</v>
      </c>
      <c r="E181" s="6">
        <v>2017</v>
      </c>
      <c r="F181" s="6">
        <v>2017</v>
      </c>
      <c r="G181" s="14">
        <v>15600</v>
      </c>
      <c r="H181" s="14">
        <v>0</v>
      </c>
      <c r="I181" s="14">
        <v>14040</v>
      </c>
      <c r="J181" s="14">
        <v>0</v>
      </c>
      <c r="K181" s="14">
        <v>1560</v>
      </c>
      <c r="L181" s="58">
        <v>0</v>
      </c>
    </row>
    <row r="182" spans="1:12" ht="80.25" hidden="1" customHeight="1">
      <c r="A182" s="127" t="s">
        <v>112</v>
      </c>
      <c r="B182" s="127"/>
      <c r="C182" s="5" t="s">
        <v>104</v>
      </c>
      <c r="D182" s="6">
        <v>2018</v>
      </c>
      <c r="E182" s="6">
        <v>2018</v>
      </c>
      <c r="F182" s="6">
        <v>2018</v>
      </c>
      <c r="G182" s="14">
        <v>1500</v>
      </c>
      <c r="H182" s="14">
        <v>0</v>
      </c>
      <c r="I182" s="14">
        <v>1350</v>
      </c>
      <c r="J182" s="14">
        <v>0</v>
      </c>
      <c r="K182" s="14">
        <v>150</v>
      </c>
      <c r="L182" s="58">
        <v>0</v>
      </c>
    </row>
    <row r="183" spans="1:12" ht="76.5" hidden="1" customHeight="1">
      <c r="A183" s="127" t="s">
        <v>113</v>
      </c>
      <c r="B183" s="127"/>
      <c r="C183" s="5" t="s">
        <v>104</v>
      </c>
      <c r="D183" s="6">
        <v>2018</v>
      </c>
      <c r="E183" s="6">
        <v>2018</v>
      </c>
      <c r="F183" s="6">
        <v>2018</v>
      </c>
      <c r="G183" s="14">
        <v>850</v>
      </c>
      <c r="H183" s="14">
        <v>0</v>
      </c>
      <c r="I183" s="14">
        <v>765</v>
      </c>
      <c r="J183" s="14">
        <v>0</v>
      </c>
      <c r="K183" s="14">
        <v>85</v>
      </c>
      <c r="L183" s="58">
        <v>0</v>
      </c>
    </row>
    <row r="184" spans="1:12" ht="76.5" hidden="1" customHeight="1">
      <c r="A184" s="127" t="s">
        <v>114</v>
      </c>
      <c r="B184" s="127"/>
      <c r="C184" s="5" t="s">
        <v>104</v>
      </c>
      <c r="D184" s="6">
        <v>2018</v>
      </c>
      <c r="E184" s="6">
        <v>2018</v>
      </c>
      <c r="F184" s="6">
        <v>2018</v>
      </c>
      <c r="G184" s="14">
        <v>1150</v>
      </c>
      <c r="H184" s="14">
        <v>0</v>
      </c>
      <c r="I184" s="14">
        <v>1035</v>
      </c>
      <c r="J184" s="14">
        <v>0</v>
      </c>
      <c r="K184" s="14">
        <v>115</v>
      </c>
      <c r="L184" s="58">
        <v>0</v>
      </c>
    </row>
    <row r="185" spans="1:12" ht="70.5" hidden="1" customHeight="1">
      <c r="A185" s="127" t="s">
        <v>115</v>
      </c>
      <c r="B185" s="127"/>
      <c r="C185" s="5" t="s">
        <v>104</v>
      </c>
      <c r="D185" s="6">
        <v>2018</v>
      </c>
      <c r="E185" s="6">
        <v>2018</v>
      </c>
      <c r="F185" s="6">
        <v>2018</v>
      </c>
      <c r="G185" s="14">
        <v>38150</v>
      </c>
      <c r="H185" s="14">
        <v>0</v>
      </c>
      <c r="I185" s="14">
        <v>34335</v>
      </c>
      <c r="J185" s="14">
        <v>0</v>
      </c>
      <c r="K185" s="14">
        <v>3815</v>
      </c>
      <c r="L185" s="58">
        <v>0</v>
      </c>
    </row>
    <row r="186" spans="1:12" ht="72" hidden="1" customHeight="1">
      <c r="A186" s="127" t="s">
        <v>116</v>
      </c>
      <c r="B186" s="127"/>
      <c r="C186" s="5" t="s">
        <v>104</v>
      </c>
      <c r="D186" s="6">
        <v>2018</v>
      </c>
      <c r="E186" s="6">
        <v>2018</v>
      </c>
      <c r="F186" s="6">
        <v>2018</v>
      </c>
      <c r="G186" s="14">
        <v>18000</v>
      </c>
      <c r="H186" s="14">
        <v>0</v>
      </c>
      <c r="I186" s="14">
        <v>16200</v>
      </c>
      <c r="J186" s="14">
        <v>0</v>
      </c>
      <c r="K186" s="14">
        <v>1800</v>
      </c>
      <c r="L186" s="58">
        <v>0</v>
      </c>
    </row>
    <row r="187" spans="1:12" ht="75" hidden="1" customHeight="1">
      <c r="A187" s="127" t="s">
        <v>117</v>
      </c>
      <c r="B187" s="127"/>
      <c r="C187" s="5" t="s">
        <v>104</v>
      </c>
      <c r="D187" s="6">
        <v>2018</v>
      </c>
      <c r="E187" s="6">
        <v>2018</v>
      </c>
      <c r="F187" s="6">
        <v>2018</v>
      </c>
      <c r="G187" s="14">
        <v>50000</v>
      </c>
      <c r="H187" s="14">
        <v>0</v>
      </c>
      <c r="I187" s="14">
        <v>45000</v>
      </c>
      <c r="J187" s="14">
        <v>0</v>
      </c>
      <c r="K187" s="14">
        <v>5000</v>
      </c>
      <c r="L187" s="58">
        <v>0</v>
      </c>
    </row>
    <row r="188" spans="1:12" ht="84.75" hidden="1" customHeight="1">
      <c r="A188" s="127" t="s">
        <v>118</v>
      </c>
      <c r="B188" s="127"/>
      <c r="C188" s="5" t="s">
        <v>104</v>
      </c>
      <c r="D188" s="6">
        <v>2018</v>
      </c>
      <c r="E188" s="6">
        <v>2018</v>
      </c>
      <c r="F188" s="6">
        <v>2018</v>
      </c>
      <c r="G188" s="14">
        <v>38920</v>
      </c>
      <c r="H188" s="14">
        <v>0</v>
      </c>
      <c r="I188" s="14">
        <v>35028</v>
      </c>
      <c r="J188" s="14">
        <v>0</v>
      </c>
      <c r="K188" s="14">
        <v>3892</v>
      </c>
      <c r="L188" s="58">
        <v>0</v>
      </c>
    </row>
    <row r="189" spans="1:12" ht="80.25" hidden="1" customHeight="1">
      <c r="A189" s="127" t="s">
        <v>119</v>
      </c>
      <c r="B189" s="127"/>
      <c r="C189" s="5" t="s">
        <v>104</v>
      </c>
      <c r="D189" s="6">
        <v>2018</v>
      </c>
      <c r="E189" s="6">
        <v>2018</v>
      </c>
      <c r="F189" s="6">
        <v>2018</v>
      </c>
      <c r="G189" s="14">
        <v>703</v>
      </c>
      <c r="H189" s="14">
        <v>0</v>
      </c>
      <c r="I189" s="14">
        <v>632.70000000000005</v>
      </c>
      <c r="J189" s="14">
        <v>0</v>
      </c>
      <c r="K189" s="14">
        <v>70.3</v>
      </c>
      <c r="L189" s="58">
        <v>0</v>
      </c>
    </row>
    <row r="190" spans="1:12" ht="73.5" hidden="1" customHeight="1">
      <c r="A190" s="127" t="s">
        <v>120</v>
      </c>
      <c r="B190" s="127"/>
      <c r="C190" s="5" t="s">
        <v>104</v>
      </c>
      <c r="D190" s="6">
        <v>2017</v>
      </c>
      <c r="E190" s="6">
        <v>2017</v>
      </c>
      <c r="F190" s="6">
        <v>2017</v>
      </c>
      <c r="G190" s="14">
        <v>16270</v>
      </c>
      <c r="H190" s="14">
        <v>0</v>
      </c>
      <c r="I190" s="14">
        <v>14643</v>
      </c>
      <c r="J190" s="14">
        <v>0</v>
      </c>
      <c r="K190" s="14">
        <v>1627</v>
      </c>
      <c r="L190" s="58">
        <v>0</v>
      </c>
    </row>
    <row r="191" spans="1:12" ht="69.75" hidden="1" customHeight="1">
      <c r="A191" s="127" t="s">
        <v>121</v>
      </c>
      <c r="B191" s="127"/>
      <c r="C191" s="5" t="s">
        <v>104</v>
      </c>
      <c r="D191" s="6">
        <v>2018</v>
      </c>
      <c r="E191" s="6">
        <v>2018</v>
      </c>
      <c r="F191" s="6">
        <v>2018</v>
      </c>
      <c r="G191" s="14">
        <v>16800</v>
      </c>
      <c r="H191" s="14">
        <v>0</v>
      </c>
      <c r="I191" s="14">
        <v>15120</v>
      </c>
      <c r="J191" s="14">
        <v>0</v>
      </c>
      <c r="K191" s="14">
        <v>1680</v>
      </c>
      <c r="L191" s="58">
        <v>0</v>
      </c>
    </row>
    <row r="192" spans="1:12" ht="25.15" customHeight="1">
      <c r="A192" s="143" t="s">
        <v>141</v>
      </c>
      <c r="B192" s="144"/>
      <c r="C192" s="134" t="s">
        <v>25</v>
      </c>
      <c r="D192" s="55">
        <v>2016</v>
      </c>
      <c r="E192" s="55">
        <v>2016</v>
      </c>
      <c r="F192" s="55">
        <v>2016</v>
      </c>
      <c r="G192" s="9">
        <f>SUM(I192:L192)</f>
        <v>30620.073</v>
      </c>
      <c r="H192" s="9">
        <f>SUM(H196:H197)</f>
        <v>0</v>
      </c>
      <c r="I192" s="9">
        <f>SUM(I196:I198)</f>
        <v>27556.262999999999</v>
      </c>
      <c r="J192" s="9">
        <f>SUM(J196:J198)</f>
        <v>0</v>
      </c>
      <c r="K192" s="9">
        <v>3063.81</v>
      </c>
      <c r="L192" s="9">
        <f>SUM(L196:L198)</f>
        <v>0</v>
      </c>
    </row>
    <row r="193" spans="1:1612" ht="22.35" customHeight="1">
      <c r="A193" s="145"/>
      <c r="B193" s="146"/>
      <c r="C193" s="135"/>
      <c r="D193" s="55">
        <v>2017</v>
      </c>
      <c r="E193" s="55">
        <v>2017</v>
      </c>
      <c r="F193" s="55">
        <v>2017</v>
      </c>
      <c r="G193" s="9">
        <f>SUM(H193:L193)</f>
        <v>22746.964999999997</v>
      </c>
      <c r="H193" s="9">
        <f>SUM(H199:H207)</f>
        <v>0</v>
      </c>
      <c r="I193" s="9">
        <f>SUM(I199:I208)</f>
        <v>17261.601999999999</v>
      </c>
      <c r="J193" s="9">
        <f>SUM(J199:J207)</f>
        <v>0</v>
      </c>
      <c r="K193" s="9">
        <f>SUM(K199:K206)+1589.4</f>
        <v>5485.3629999999994</v>
      </c>
      <c r="L193" s="9">
        <v>0</v>
      </c>
    </row>
    <row r="194" spans="1:1612" ht="20.100000000000001" customHeight="1">
      <c r="A194" s="147"/>
      <c r="B194" s="148"/>
      <c r="C194" s="135"/>
      <c r="D194" s="55">
        <v>2018</v>
      </c>
      <c r="E194" s="55">
        <v>2018</v>
      </c>
      <c r="F194" s="55">
        <v>2018</v>
      </c>
      <c r="G194" s="9">
        <f>SUM(H194:L194)</f>
        <v>120.851</v>
      </c>
      <c r="H194" s="9">
        <v>0</v>
      </c>
      <c r="I194" s="9">
        <v>0</v>
      </c>
      <c r="J194" s="9">
        <v>0</v>
      </c>
      <c r="K194" s="9">
        <f>K207</f>
        <v>120.851</v>
      </c>
      <c r="L194" s="9">
        <v>0</v>
      </c>
    </row>
    <row r="195" spans="1:1612" ht="13.9" customHeight="1">
      <c r="A195" s="149" t="s">
        <v>80</v>
      </c>
      <c r="B195" s="150"/>
      <c r="C195" s="135"/>
      <c r="D195" s="48"/>
      <c r="E195" s="48"/>
      <c r="F195" s="48"/>
      <c r="G195" s="57"/>
      <c r="H195" s="57"/>
      <c r="I195" s="57"/>
      <c r="J195" s="57"/>
      <c r="K195" s="57"/>
      <c r="L195" s="57"/>
    </row>
    <row r="196" spans="1:1612" ht="59.65" customHeight="1">
      <c r="A196" s="151" t="s">
        <v>122</v>
      </c>
      <c r="B196" s="152"/>
      <c r="C196" s="135"/>
      <c r="D196" s="49">
        <v>2016</v>
      </c>
      <c r="E196" s="49">
        <v>2016</v>
      </c>
      <c r="F196" s="49">
        <v>2016</v>
      </c>
      <c r="G196" s="51">
        <f>SUM(H196:L196)</f>
        <v>2161.9630400000001</v>
      </c>
      <c r="H196" s="51">
        <v>0</v>
      </c>
      <c r="I196" s="51">
        <v>1945.7639999999999</v>
      </c>
      <c r="J196" s="51">
        <v>0</v>
      </c>
      <c r="K196" s="51">
        <v>216.19904</v>
      </c>
      <c r="L196" s="51">
        <v>0</v>
      </c>
    </row>
    <row r="197" spans="1:1612" ht="43.5" customHeight="1">
      <c r="A197" s="151" t="s">
        <v>123</v>
      </c>
      <c r="B197" s="152"/>
      <c r="C197" s="135"/>
      <c r="D197" s="49">
        <v>2016</v>
      </c>
      <c r="E197" s="49">
        <v>2016</v>
      </c>
      <c r="F197" s="49">
        <v>2016</v>
      </c>
      <c r="G197" s="51">
        <f>SUM(H197:L197)</f>
        <v>17354.132089999999</v>
      </c>
      <c r="H197" s="51">
        <v>0</v>
      </c>
      <c r="I197" s="51">
        <v>15618.717000000001</v>
      </c>
      <c r="J197" s="51">
        <v>0</v>
      </c>
      <c r="K197" s="51">
        <v>1735.41509</v>
      </c>
      <c r="L197" s="51">
        <v>0</v>
      </c>
    </row>
    <row r="198" spans="1:1612" s="37" customFormat="1" ht="37.5" customHeight="1">
      <c r="A198" s="99" t="s">
        <v>124</v>
      </c>
      <c r="B198" s="100"/>
      <c r="C198" s="135"/>
      <c r="D198" s="49">
        <v>2016</v>
      </c>
      <c r="E198" s="49">
        <v>2016</v>
      </c>
      <c r="F198" s="49">
        <v>2016</v>
      </c>
      <c r="G198" s="51">
        <f>SUM(H198:L198)</f>
        <v>11101.98</v>
      </c>
      <c r="H198" s="51">
        <v>0</v>
      </c>
      <c r="I198" s="51">
        <v>9991.7819999999992</v>
      </c>
      <c r="J198" s="51">
        <v>0</v>
      </c>
      <c r="K198" s="51">
        <v>1110.1980000000001</v>
      </c>
      <c r="L198" s="51">
        <v>0</v>
      </c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  <c r="IW198" s="72"/>
      <c r="IX198" s="72"/>
      <c r="IY198" s="72"/>
      <c r="IZ198" s="72"/>
      <c r="JA198" s="72"/>
      <c r="JB198" s="72"/>
      <c r="JC198" s="72"/>
      <c r="JD198" s="72"/>
      <c r="JE198" s="72"/>
      <c r="JF198" s="72"/>
      <c r="JG198" s="72"/>
      <c r="JH198" s="72"/>
      <c r="JI198" s="72"/>
      <c r="JJ198" s="72"/>
      <c r="JK198" s="72"/>
      <c r="JL198" s="72"/>
      <c r="JM198" s="72"/>
      <c r="JN198" s="72"/>
      <c r="JO198" s="72"/>
      <c r="JP198" s="72"/>
      <c r="JQ198" s="72"/>
      <c r="JR198" s="72"/>
      <c r="JS198" s="72"/>
      <c r="JT198" s="72"/>
      <c r="JU198" s="72"/>
      <c r="JV198" s="72"/>
      <c r="JW198" s="72"/>
      <c r="JX198" s="72"/>
      <c r="JY198" s="72"/>
      <c r="JZ198" s="72"/>
      <c r="KA198" s="72"/>
      <c r="KB198" s="72"/>
      <c r="KC198" s="72"/>
      <c r="KD198" s="72"/>
      <c r="KE198" s="72"/>
      <c r="KF198" s="72"/>
      <c r="KG198" s="72"/>
      <c r="KH198" s="72"/>
      <c r="KI198" s="72"/>
      <c r="KJ198" s="72"/>
      <c r="KK198" s="72"/>
      <c r="KL198" s="72"/>
      <c r="KM198" s="72"/>
      <c r="KN198" s="72"/>
      <c r="KO198" s="72"/>
      <c r="KP198" s="72"/>
      <c r="KQ198" s="72"/>
      <c r="KR198" s="72"/>
      <c r="KS198" s="72"/>
      <c r="KT198" s="72"/>
      <c r="KU198" s="72"/>
      <c r="KV198" s="72"/>
      <c r="KW198" s="72"/>
      <c r="KX198" s="72"/>
      <c r="KY198" s="72"/>
      <c r="KZ198" s="72"/>
      <c r="LA198" s="72"/>
      <c r="LB198" s="72"/>
      <c r="LC198" s="72"/>
      <c r="LD198" s="72"/>
      <c r="LE198" s="72"/>
      <c r="LF198" s="72"/>
      <c r="LG198" s="72"/>
      <c r="LH198" s="72"/>
      <c r="LI198" s="72"/>
      <c r="LJ198" s="72"/>
      <c r="LK198" s="72"/>
      <c r="LL198" s="72"/>
      <c r="LM198" s="72"/>
      <c r="LN198" s="72"/>
      <c r="LO198" s="72"/>
      <c r="LP198" s="72"/>
      <c r="LQ198" s="72"/>
      <c r="LR198" s="72"/>
      <c r="LS198" s="72"/>
      <c r="LT198" s="72"/>
      <c r="LU198" s="72"/>
      <c r="LV198" s="72"/>
      <c r="LW198" s="72"/>
      <c r="LX198" s="72"/>
      <c r="LY198" s="72"/>
      <c r="LZ198" s="72"/>
      <c r="MA198" s="72"/>
      <c r="MB198" s="72"/>
      <c r="MC198" s="72"/>
      <c r="MD198" s="72"/>
      <c r="ME198" s="72"/>
      <c r="MF198" s="72"/>
      <c r="MG198" s="72"/>
      <c r="MH198" s="72"/>
      <c r="MI198" s="72"/>
      <c r="MJ198" s="72"/>
      <c r="MK198" s="72"/>
      <c r="ML198" s="72"/>
      <c r="MM198" s="72"/>
      <c r="MN198" s="72"/>
      <c r="MO198" s="72"/>
      <c r="MP198" s="72"/>
      <c r="MQ198" s="72"/>
      <c r="MR198" s="72"/>
      <c r="MS198" s="72"/>
      <c r="MT198" s="72"/>
      <c r="MU198" s="72"/>
      <c r="MV198" s="72"/>
      <c r="MW198" s="72"/>
      <c r="MX198" s="72"/>
      <c r="MY198" s="72"/>
      <c r="MZ198" s="72"/>
      <c r="NA198" s="72"/>
      <c r="NB198" s="72"/>
      <c r="NC198" s="72"/>
      <c r="ND198" s="72"/>
      <c r="NE198" s="72"/>
      <c r="NF198" s="72"/>
      <c r="NG198" s="72"/>
      <c r="NH198" s="72"/>
      <c r="NI198" s="72"/>
      <c r="NJ198" s="72"/>
      <c r="NK198" s="72"/>
      <c r="NL198" s="72"/>
      <c r="NM198" s="72"/>
      <c r="NN198" s="72"/>
      <c r="NO198" s="72"/>
      <c r="NP198" s="72"/>
      <c r="NQ198" s="72"/>
      <c r="NR198" s="72"/>
      <c r="NS198" s="72"/>
      <c r="NT198" s="72"/>
      <c r="NU198" s="72"/>
      <c r="NV198" s="72"/>
      <c r="NW198" s="72"/>
      <c r="NX198" s="72"/>
      <c r="NY198" s="72"/>
      <c r="NZ198" s="72"/>
      <c r="OA198" s="72"/>
      <c r="OB198" s="72"/>
      <c r="OC198" s="72"/>
      <c r="OD198" s="72"/>
      <c r="OE198" s="72"/>
      <c r="OF198" s="72"/>
      <c r="OG198" s="72"/>
      <c r="OH198" s="72"/>
      <c r="OI198" s="72"/>
      <c r="OJ198" s="72"/>
      <c r="OK198" s="72"/>
      <c r="OL198" s="72"/>
      <c r="OM198" s="72"/>
      <c r="ON198" s="72"/>
      <c r="OO198" s="72"/>
      <c r="OP198" s="72"/>
      <c r="OQ198" s="72"/>
      <c r="OR198" s="72"/>
      <c r="OS198" s="72"/>
      <c r="OT198" s="72"/>
      <c r="OU198" s="72"/>
      <c r="OV198" s="72"/>
      <c r="OW198" s="72"/>
      <c r="OX198" s="72"/>
      <c r="OY198" s="72"/>
      <c r="OZ198" s="72"/>
      <c r="PA198" s="72"/>
      <c r="PB198" s="72"/>
      <c r="PC198" s="72"/>
      <c r="PD198" s="72"/>
      <c r="PE198" s="72"/>
      <c r="PF198" s="72"/>
      <c r="PG198" s="72"/>
      <c r="PH198" s="72"/>
      <c r="PI198" s="72"/>
      <c r="PJ198" s="72"/>
      <c r="PK198" s="72"/>
      <c r="PL198" s="72"/>
      <c r="PM198" s="72"/>
      <c r="PN198" s="72"/>
      <c r="PO198" s="72"/>
      <c r="PP198" s="72"/>
      <c r="PQ198" s="72"/>
      <c r="PR198" s="72"/>
      <c r="PS198" s="72"/>
      <c r="PT198" s="72"/>
      <c r="PU198" s="72"/>
      <c r="PV198" s="72"/>
      <c r="PW198" s="72"/>
      <c r="PX198" s="72"/>
      <c r="PY198" s="72"/>
      <c r="PZ198" s="72"/>
      <c r="QA198" s="72"/>
      <c r="QB198" s="72"/>
      <c r="QC198" s="72"/>
      <c r="QD198" s="72"/>
      <c r="QE198" s="72"/>
      <c r="QF198" s="72"/>
      <c r="QG198" s="72"/>
      <c r="QH198" s="72"/>
      <c r="QI198" s="72"/>
      <c r="QJ198" s="72"/>
      <c r="QK198" s="72"/>
      <c r="QL198" s="72"/>
      <c r="QM198" s="72"/>
      <c r="QN198" s="72"/>
      <c r="QO198" s="72"/>
      <c r="QP198" s="72"/>
      <c r="QQ198" s="72"/>
      <c r="QR198" s="72"/>
      <c r="QS198" s="72"/>
      <c r="QT198" s="72"/>
      <c r="QU198" s="72"/>
      <c r="QV198" s="72"/>
      <c r="QW198" s="72"/>
      <c r="QX198" s="72"/>
      <c r="QY198" s="72"/>
      <c r="QZ198" s="72"/>
      <c r="RA198" s="72"/>
      <c r="RB198" s="72"/>
      <c r="RC198" s="72"/>
      <c r="RD198" s="72"/>
      <c r="RE198" s="72"/>
      <c r="RF198" s="72"/>
      <c r="RG198" s="72"/>
      <c r="RH198" s="72"/>
      <c r="RI198" s="72"/>
      <c r="RJ198" s="72"/>
      <c r="RK198" s="72"/>
      <c r="RL198" s="72"/>
      <c r="RM198" s="72"/>
      <c r="RN198" s="72"/>
      <c r="RO198" s="72"/>
      <c r="RP198" s="72"/>
      <c r="RQ198" s="72"/>
      <c r="RR198" s="72"/>
      <c r="RS198" s="72"/>
      <c r="RT198" s="72"/>
      <c r="RU198" s="72"/>
      <c r="RV198" s="72"/>
      <c r="RW198" s="72"/>
      <c r="RX198" s="72"/>
      <c r="RY198" s="72"/>
      <c r="RZ198" s="72"/>
      <c r="SA198" s="72"/>
      <c r="SB198" s="72"/>
      <c r="SC198" s="72"/>
      <c r="SD198" s="72"/>
      <c r="SE198" s="72"/>
      <c r="SF198" s="72"/>
      <c r="SG198" s="72"/>
      <c r="SH198" s="72"/>
      <c r="SI198" s="72"/>
      <c r="SJ198" s="72"/>
      <c r="SK198" s="72"/>
      <c r="SL198" s="72"/>
      <c r="SM198" s="72"/>
      <c r="SN198" s="72"/>
      <c r="SO198" s="72"/>
      <c r="SP198" s="72"/>
      <c r="SQ198" s="72"/>
      <c r="SR198" s="72"/>
      <c r="SS198" s="72"/>
      <c r="ST198" s="72"/>
      <c r="SU198" s="72"/>
      <c r="SV198" s="72"/>
      <c r="SW198" s="72"/>
      <c r="SX198" s="72"/>
      <c r="SY198" s="72"/>
      <c r="SZ198" s="72"/>
      <c r="TA198" s="72"/>
      <c r="TB198" s="72"/>
      <c r="TC198" s="72"/>
      <c r="TD198" s="72"/>
      <c r="TE198" s="72"/>
      <c r="TF198" s="72"/>
      <c r="TG198" s="72"/>
      <c r="TH198" s="72"/>
      <c r="TI198" s="72"/>
      <c r="TJ198" s="72"/>
      <c r="TK198" s="72"/>
      <c r="TL198" s="72"/>
      <c r="TM198" s="72"/>
      <c r="TN198" s="72"/>
      <c r="TO198" s="72"/>
      <c r="TP198" s="72"/>
      <c r="TQ198" s="72"/>
      <c r="TR198" s="72"/>
      <c r="TS198" s="72"/>
      <c r="TT198" s="72"/>
      <c r="TU198" s="72"/>
      <c r="TV198" s="72"/>
      <c r="TW198" s="72"/>
      <c r="TX198" s="72"/>
      <c r="TY198" s="72"/>
      <c r="TZ198" s="72"/>
      <c r="UA198" s="72"/>
      <c r="UB198" s="72"/>
      <c r="UC198" s="72"/>
      <c r="UD198" s="72"/>
      <c r="UE198" s="72"/>
      <c r="UF198" s="72"/>
      <c r="UG198" s="72"/>
      <c r="UH198" s="72"/>
      <c r="UI198" s="72"/>
      <c r="UJ198" s="72"/>
      <c r="UK198" s="72"/>
      <c r="UL198" s="72"/>
      <c r="UM198" s="72"/>
      <c r="UN198" s="72"/>
      <c r="UO198" s="72"/>
      <c r="UP198" s="72"/>
      <c r="UQ198" s="72"/>
      <c r="UR198" s="72"/>
      <c r="US198" s="72"/>
      <c r="UT198" s="72"/>
      <c r="UU198" s="72"/>
      <c r="UV198" s="72"/>
      <c r="UW198" s="72"/>
      <c r="UX198" s="72"/>
      <c r="UY198" s="72"/>
      <c r="UZ198" s="72"/>
      <c r="VA198" s="72"/>
      <c r="VB198" s="72"/>
      <c r="VC198" s="72"/>
      <c r="VD198" s="72"/>
      <c r="VE198" s="72"/>
      <c r="VF198" s="72"/>
      <c r="VG198" s="72"/>
      <c r="VH198" s="72"/>
      <c r="VI198" s="72"/>
      <c r="VJ198" s="72"/>
      <c r="VK198" s="72"/>
      <c r="VL198" s="72"/>
      <c r="VM198" s="72"/>
      <c r="VN198" s="72"/>
      <c r="VO198" s="72"/>
      <c r="VP198" s="72"/>
      <c r="VQ198" s="72"/>
      <c r="VR198" s="72"/>
      <c r="VS198" s="72"/>
      <c r="VT198" s="72"/>
      <c r="VU198" s="72"/>
      <c r="VV198" s="72"/>
      <c r="VW198" s="72"/>
      <c r="VX198" s="72"/>
      <c r="VY198" s="72"/>
      <c r="VZ198" s="72"/>
      <c r="WA198" s="72"/>
      <c r="WB198" s="72"/>
      <c r="WC198" s="72"/>
      <c r="WD198" s="72"/>
      <c r="WE198" s="72"/>
      <c r="WF198" s="72"/>
      <c r="WG198" s="72"/>
      <c r="WH198" s="72"/>
      <c r="WI198" s="72"/>
      <c r="WJ198" s="72"/>
      <c r="WK198" s="72"/>
      <c r="WL198" s="72"/>
      <c r="WM198" s="72"/>
      <c r="WN198" s="72"/>
      <c r="WO198" s="72"/>
      <c r="WP198" s="72"/>
      <c r="WQ198" s="72"/>
      <c r="WR198" s="72"/>
      <c r="WS198" s="72"/>
      <c r="WT198" s="72"/>
      <c r="WU198" s="72"/>
      <c r="WV198" s="72"/>
      <c r="WW198" s="72"/>
      <c r="WX198" s="72"/>
      <c r="WY198" s="72"/>
      <c r="WZ198" s="72"/>
      <c r="XA198" s="72"/>
      <c r="XB198" s="72"/>
      <c r="XC198" s="72"/>
      <c r="XD198" s="72"/>
      <c r="XE198" s="72"/>
      <c r="XF198" s="72"/>
      <c r="XG198" s="72"/>
      <c r="XH198" s="72"/>
      <c r="XI198" s="72"/>
      <c r="XJ198" s="72"/>
      <c r="XK198" s="72"/>
      <c r="XL198" s="72"/>
      <c r="XM198" s="72"/>
      <c r="XN198" s="72"/>
      <c r="XO198" s="72"/>
      <c r="XP198" s="72"/>
      <c r="XQ198" s="72"/>
      <c r="XR198" s="72"/>
      <c r="XS198" s="72"/>
      <c r="XT198" s="72"/>
      <c r="XU198" s="72"/>
      <c r="XV198" s="72"/>
      <c r="XW198" s="72"/>
      <c r="XX198" s="72"/>
      <c r="XY198" s="72"/>
      <c r="XZ198" s="72"/>
      <c r="YA198" s="72"/>
      <c r="YB198" s="72"/>
      <c r="YC198" s="72"/>
      <c r="YD198" s="72"/>
      <c r="YE198" s="72"/>
      <c r="YF198" s="72"/>
      <c r="YG198" s="72"/>
      <c r="YH198" s="72"/>
      <c r="YI198" s="72"/>
      <c r="YJ198" s="72"/>
      <c r="YK198" s="72"/>
      <c r="YL198" s="72"/>
      <c r="YM198" s="72"/>
      <c r="YN198" s="72"/>
      <c r="YO198" s="72"/>
      <c r="YP198" s="72"/>
      <c r="YQ198" s="72"/>
      <c r="YR198" s="72"/>
      <c r="YS198" s="72"/>
      <c r="YT198" s="72"/>
      <c r="YU198" s="72"/>
      <c r="YV198" s="72"/>
      <c r="YW198" s="72"/>
      <c r="YX198" s="72"/>
      <c r="YY198" s="72"/>
      <c r="YZ198" s="72"/>
      <c r="ZA198" s="72"/>
      <c r="ZB198" s="72"/>
      <c r="ZC198" s="72"/>
      <c r="ZD198" s="72"/>
      <c r="ZE198" s="72"/>
      <c r="ZF198" s="72"/>
      <c r="ZG198" s="72"/>
      <c r="ZH198" s="72"/>
      <c r="ZI198" s="72"/>
      <c r="ZJ198" s="72"/>
      <c r="ZK198" s="72"/>
      <c r="ZL198" s="72"/>
      <c r="ZM198" s="72"/>
      <c r="ZN198" s="72"/>
      <c r="ZO198" s="72"/>
      <c r="ZP198" s="72"/>
      <c r="ZQ198" s="72"/>
      <c r="ZR198" s="72"/>
      <c r="ZS198" s="72"/>
      <c r="ZT198" s="72"/>
      <c r="ZU198" s="72"/>
      <c r="ZV198" s="72"/>
      <c r="ZW198" s="72"/>
      <c r="ZX198" s="72"/>
      <c r="ZY198" s="72"/>
      <c r="ZZ198" s="72"/>
      <c r="AAA198" s="72"/>
      <c r="AAB198" s="72"/>
      <c r="AAC198" s="72"/>
      <c r="AAD198" s="72"/>
      <c r="AAE198" s="72"/>
      <c r="AAF198" s="72"/>
      <c r="AAG198" s="72"/>
      <c r="AAH198" s="72"/>
      <c r="AAI198" s="72"/>
      <c r="AAJ198" s="72"/>
      <c r="AAK198" s="72"/>
      <c r="AAL198" s="72"/>
      <c r="AAM198" s="72"/>
      <c r="AAN198" s="72"/>
      <c r="AAO198" s="72"/>
      <c r="AAP198" s="72"/>
      <c r="AAQ198" s="72"/>
      <c r="AAR198" s="72"/>
      <c r="AAS198" s="72"/>
      <c r="AAT198" s="72"/>
      <c r="AAU198" s="72"/>
      <c r="AAV198" s="72"/>
      <c r="AAW198" s="72"/>
      <c r="AAX198" s="72"/>
      <c r="AAY198" s="72"/>
      <c r="AAZ198" s="72"/>
      <c r="ABA198" s="72"/>
      <c r="ABB198" s="72"/>
      <c r="ABC198" s="72"/>
      <c r="ABD198" s="72"/>
      <c r="ABE198" s="72"/>
      <c r="ABF198" s="72"/>
      <c r="ABG198" s="72"/>
      <c r="ABH198" s="72"/>
      <c r="ABI198" s="72"/>
      <c r="ABJ198" s="72"/>
      <c r="ABK198" s="72"/>
      <c r="ABL198" s="72"/>
      <c r="ABM198" s="72"/>
      <c r="ABN198" s="72"/>
      <c r="ABO198" s="72"/>
      <c r="ABP198" s="72"/>
      <c r="ABQ198" s="72"/>
      <c r="ABR198" s="72"/>
      <c r="ABS198" s="72"/>
      <c r="ABT198" s="72"/>
      <c r="ABU198" s="72"/>
      <c r="ABV198" s="72"/>
      <c r="ABW198" s="72"/>
      <c r="ABX198" s="72"/>
      <c r="ABY198" s="72"/>
      <c r="ABZ198" s="72"/>
      <c r="ACA198" s="72"/>
      <c r="ACB198" s="72"/>
      <c r="ACC198" s="72"/>
      <c r="ACD198" s="72"/>
      <c r="ACE198" s="72"/>
      <c r="ACF198" s="72"/>
      <c r="ACG198" s="72"/>
      <c r="ACH198" s="72"/>
      <c r="ACI198" s="72"/>
      <c r="ACJ198" s="72"/>
      <c r="ACK198" s="72"/>
      <c r="ACL198" s="72"/>
      <c r="ACM198" s="72"/>
      <c r="ACN198" s="72"/>
      <c r="ACO198" s="72"/>
      <c r="ACP198" s="72"/>
      <c r="ACQ198" s="72"/>
      <c r="ACR198" s="72"/>
      <c r="ACS198" s="72"/>
      <c r="ACT198" s="72"/>
      <c r="ACU198" s="72"/>
      <c r="ACV198" s="72"/>
      <c r="ACW198" s="72"/>
      <c r="ACX198" s="72"/>
      <c r="ACY198" s="72"/>
      <c r="ACZ198" s="72"/>
      <c r="ADA198" s="72"/>
      <c r="ADB198" s="72"/>
      <c r="ADC198" s="72"/>
      <c r="ADD198" s="72"/>
      <c r="ADE198" s="72"/>
      <c r="ADF198" s="72"/>
      <c r="ADG198" s="72"/>
      <c r="ADH198" s="72"/>
      <c r="ADI198" s="72"/>
      <c r="ADJ198" s="72"/>
      <c r="ADK198" s="72"/>
      <c r="ADL198" s="72"/>
      <c r="ADM198" s="72"/>
      <c r="ADN198" s="72"/>
      <c r="ADO198" s="72"/>
      <c r="ADP198" s="72"/>
      <c r="ADQ198" s="72"/>
      <c r="ADR198" s="72"/>
      <c r="ADS198" s="72"/>
      <c r="ADT198" s="72"/>
      <c r="ADU198" s="72"/>
      <c r="ADV198" s="72"/>
      <c r="ADW198" s="72"/>
      <c r="ADX198" s="72"/>
      <c r="ADY198" s="72"/>
      <c r="ADZ198" s="72"/>
      <c r="AEA198" s="72"/>
      <c r="AEB198" s="72"/>
      <c r="AEC198" s="72"/>
      <c r="AED198" s="72"/>
      <c r="AEE198" s="72"/>
      <c r="AEF198" s="72"/>
      <c r="AEG198" s="72"/>
      <c r="AEH198" s="72"/>
      <c r="AEI198" s="72"/>
      <c r="AEJ198" s="72"/>
      <c r="AEK198" s="72"/>
      <c r="AEL198" s="72"/>
      <c r="AEM198" s="72"/>
      <c r="AEN198" s="72"/>
      <c r="AEO198" s="72"/>
      <c r="AEP198" s="72"/>
      <c r="AEQ198" s="72"/>
      <c r="AER198" s="72"/>
      <c r="AES198" s="72"/>
      <c r="AET198" s="72"/>
      <c r="AEU198" s="72"/>
      <c r="AEV198" s="72"/>
      <c r="AEW198" s="72"/>
      <c r="AEX198" s="72"/>
      <c r="AEY198" s="72"/>
      <c r="AEZ198" s="72"/>
      <c r="AFA198" s="72"/>
      <c r="AFB198" s="72"/>
      <c r="AFC198" s="72"/>
      <c r="AFD198" s="72"/>
      <c r="AFE198" s="72"/>
      <c r="AFF198" s="72"/>
      <c r="AFG198" s="72"/>
      <c r="AFH198" s="72"/>
      <c r="AFI198" s="72"/>
      <c r="AFJ198" s="72"/>
      <c r="AFK198" s="72"/>
      <c r="AFL198" s="72"/>
      <c r="AFM198" s="72"/>
      <c r="AFN198" s="72"/>
      <c r="AFO198" s="72"/>
      <c r="AFP198" s="72"/>
      <c r="AFQ198" s="72"/>
      <c r="AFR198" s="72"/>
      <c r="AFS198" s="72"/>
      <c r="AFT198" s="72"/>
      <c r="AFU198" s="72"/>
      <c r="AFV198" s="72"/>
      <c r="AFW198" s="72"/>
      <c r="AFX198" s="72"/>
      <c r="AFY198" s="72"/>
      <c r="AFZ198" s="72"/>
      <c r="AGA198" s="72"/>
      <c r="AGB198" s="72"/>
      <c r="AGC198" s="72"/>
      <c r="AGD198" s="72"/>
      <c r="AGE198" s="72"/>
      <c r="AGF198" s="72"/>
      <c r="AGG198" s="72"/>
      <c r="AGH198" s="72"/>
      <c r="AGI198" s="72"/>
      <c r="AGJ198" s="72"/>
      <c r="AGK198" s="72"/>
      <c r="AGL198" s="72"/>
      <c r="AGM198" s="72"/>
      <c r="AGN198" s="72"/>
      <c r="AGO198" s="72"/>
      <c r="AGP198" s="72"/>
      <c r="AGQ198" s="72"/>
      <c r="AGR198" s="72"/>
      <c r="AGS198" s="72"/>
      <c r="AGT198" s="72"/>
      <c r="AGU198" s="72"/>
      <c r="AGV198" s="72"/>
      <c r="AGW198" s="72"/>
      <c r="AGX198" s="72"/>
      <c r="AGY198" s="72"/>
      <c r="AGZ198" s="72"/>
      <c r="AHA198" s="72"/>
      <c r="AHB198" s="72"/>
      <c r="AHC198" s="72"/>
      <c r="AHD198" s="72"/>
      <c r="AHE198" s="72"/>
      <c r="AHF198" s="72"/>
      <c r="AHG198" s="72"/>
      <c r="AHH198" s="72"/>
      <c r="AHI198" s="72"/>
      <c r="AHJ198" s="72"/>
      <c r="AHK198" s="72"/>
      <c r="AHL198" s="72"/>
      <c r="AHM198" s="72"/>
      <c r="AHN198" s="72"/>
      <c r="AHO198" s="72"/>
      <c r="AHP198" s="72"/>
      <c r="AHQ198" s="72"/>
      <c r="AHR198" s="72"/>
      <c r="AHS198" s="72"/>
      <c r="AHT198" s="72"/>
      <c r="AHU198" s="72"/>
      <c r="AHV198" s="72"/>
      <c r="AHW198" s="72"/>
      <c r="AHX198" s="72"/>
      <c r="AHY198" s="72"/>
      <c r="AHZ198" s="72"/>
      <c r="AIA198" s="72"/>
      <c r="AIB198" s="72"/>
      <c r="AIC198" s="72"/>
      <c r="AID198" s="72"/>
      <c r="AIE198" s="72"/>
      <c r="AIF198" s="72"/>
      <c r="AIG198" s="72"/>
      <c r="AIH198" s="72"/>
      <c r="AII198" s="72"/>
      <c r="AIJ198" s="72"/>
      <c r="AIK198" s="72"/>
      <c r="AIL198" s="72"/>
      <c r="AIM198" s="72"/>
      <c r="AIN198" s="72"/>
      <c r="AIO198" s="72"/>
      <c r="AIP198" s="72"/>
      <c r="AIQ198" s="72"/>
      <c r="AIR198" s="72"/>
      <c r="AIS198" s="72"/>
      <c r="AIT198" s="72"/>
      <c r="AIU198" s="72"/>
      <c r="AIV198" s="72"/>
      <c r="AIW198" s="72"/>
      <c r="AIX198" s="72"/>
      <c r="AIY198" s="72"/>
      <c r="AIZ198" s="72"/>
      <c r="AJA198" s="72"/>
      <c r="AJB198" s="72"/>
      <c r="AJC198" s="72"/>
      <c r="AJD198" s="72"/>
      <c r="AJE198" s="72"/>
      <c r="AJF198" s="72"/>
      <c r="AJG198" s="72"/>
      <c r="AJH198" s="72"/>
      <c r="AJI198" s="72"/>
      <c r="AJJ198" s="72"/>
      <c r="AJK198" s="72"/>
      <c r="AJL198" s="72"/>
      <c r="AJM198" s="72"/>
      <c r="AJN198" s="72"/>
      <c r="AJO198" s="72"/>
      <c r="AJP198" s="72"/>
      <c r="AJQ198" s="72"/>
      <c r="AJR198" s="72"/>
      <c r="AJS198" s="72"/>
      <c r="AJT198" s="72"/>
      <c r="AJU198" s="72"/>
      <c r="AJV198" s="72"/>
      <c r="AJW198" s="72"/>
      <c r="AJX198" s="72"/>
      <c r="AJY198" s="72"/>
      <c r="AJZ198" s="72"/>
      <c r="AKA198" s="72"/>
      <c r="AKB198" s="72"/>
      <c r="AKC198" s="72"/>
      <c r="AKD198" s="72"/>
      <c r="AKE198" s="72"/>
      <c r="AKF198" s="72"/>
      <c r="AKG198" s="72"/>
      <c r="AKH198" s="72"/>
      <c r="AKI198" s="72"/>
      <c r="AKJ198" s="72"/>
      <c r="AKK198" s="72"/>
      <c r="AKL198" s="72"/>
      <c r="AKM198" s="72"/>
      <c r="AKN198" s="72"/>
      <c r="AKO198" s="72"/>
      <c r="AKP198" s="72"/>
      <c r="AKQ198" s="72"/>
      <c r="AKR198" s="72"/>
      <c r="AKS198" s="72"/>
      <c r="AKT198" s="72"/>
      <c r="AKU198" s="72"/>
      <c r="AKV198" s="72"/>
      <c r="AKW198" s="72"/>
      <c r="AKX198" s="72"/>
      <c r="AKY198" s="72"/>
      <c r="AKZ198" s="72"/>
      <c r="ALA198" s="72"/>
      <c r="ALB198" s="72"/>
      <c r="ALC198" s="72"/>
      <c r="ALD198" s="72"/>
      <c r="ALE198" s="72"/>
      <c r="ALF198" s="72"/>
      <c r="ALG198" s="72"/>
      <c r="ALH198" s="72"/>
      <c r="ALI198" s="72"/>
      <c r="ALJ198" s="72"/>
      <c r="ALK198" s="72"/>
      <c r="ALL198" s="72"/>
      <c r="ALM198" s="72"/>
      <c r="ALN198" s="72"/>
      <c r="ALO198" s="72"/>
      <c r="ALP198" s="72"/>
      <c r="ALQ198" s="72"/>
      <c r="ALR198" s="72"/>
      <c r="ALS198" s="72"/>
      <c r="ALT198" s="72"/>
      <c r="ALU198" s="72"/>
      <c r="ALV198" s="72"/>
      <c r="ALW198" s="72"/>
      <c r="ALX198" s="72"/>
      <c r="ALY198" s="72"/>
      <c r="ALZ198" s="72"/>
      <c r="AMA198" s="72"/>
      <c r="AMB198" s="72"/>
      <c r="AMC198" s="72"/>
      <c r="AMD198" s="72"/>
      <c r="AME198" s="72"/>
      <c r="AMF198" s="72"/>
      <c r="AMG198" s="72"/>
      <c r="AMH198" s="72"/>
      <c r="AMI198" s="72"/>
      <c r="AMJ198" s="72"/>
      <c r="AMK198" s="72"/>
      <c r="AML198" s="72"/>
      <c r="AMM198" s="72"/>
      <c r="AMN198" s="72"/>
      <c r="AMO198" s="72"/>
      <c r="AMP198" s="72"/>
      <c r="AMQ198" s="72"/>
      <c r="AMR198" s="72"/>
      <c r="AMS198" s="72"/>
      <c r="AMT198" s="72"/>
      <c r="AMU198" s="72"/>
      <c r="AMV198" s="72"/>
      <c r="AMW198" s="72"/>
      <c r="AMX198" s="72"/>
      <c r="AMY198" s="72"/>
      <c r="AMZ198" s="72"/>
      <c r="ANA198" s="72"/>
      <c r="ANB198" s="72"/>
      <c r="ANC198" s="72"/>
      <c r="AND198" s="72"/>
      <c r="ANE198" s="72"/>
      <c r="ANF198" s="72"/>
      <c r="ANG198" s="72"/>
      <c r="ANH198" s="72"/>
      <c r="ANI198" s="72"/>
      <c r="ANJ198" s="72"/>
      <c r="ANK198" s="72"/>
      <c r="ANL198" s="72"/>
      <c r="ANM198" s="72"/>
      <c r="ANN198" s="72"/>
      <c r="ANO198" s="72"/>
      <c r="ANP198" s="72"/>
      <c r="ANQ198" s="72"/>
      <c r="ANR198" s="72"/>
      <c r="ANS198" s="72"/>
      <c r="ANT198" s="72"/>
      <c r="ANU198" s="72"/>
      <c r="ANV198" s="72"/>
      <c r="ANW198" s="72"/>
      <c r="ANX198" s="72"/>
      <c r="ANY198" s="72"/>
      <c r="ANZ198" s="72"/>
      <c r="AOA198" s="72"/>
      <c r="AOB198" s="72"/>
      <c r="AOC198" s="72"/>
      <c r="AOD198" s="72"/>
      <c r="AOE198" s="72"/>
      <c r="AOF198" s="72"/>
      <c r="AOG198" s="72"/>
      <c r="AOH198" s="72"/>
      <c r="AOI198" s="72"/>
      <c r="AOJ198" s="72"/>
      <c r="AOK198" s="72"/>
      <c r="AOL198" s="72"/>
      <c r="AOM198" s="72"/>
      <c r="AON198" s="72"/>
      <c r="AOO198" s="72"/>
      <c r="AOP198" s="72"/>
      <c r="AOQ198" s="72"/>
      <c r="AOR198" s="72"/>
      <c r="AOS198" s="72"/>
      <c r="AOT198" s="72"/>
      <c r="AOU198" s="72"/>
      <c r="AOV198" s="72"/>
      <c r="AOW198" s="72"/>
      <c r="AOX198" s="72"/>
      <c r="AOY198" s="72"/>
      <c r="AOZ198" s="72"/>
      <c r="APA198" s="72"/>
      <c r="APB198" s="72"/>
      <c r="APC198" s="72"/>
      <c r="APD198" s="72"/>
      <c r="APE198" s="72"/>
      <c r="APF198" s="72"/>
      <c r="APG198" s="72"/>
      <c r="APH198" s="72"/>
      <c r="API198" s="72"/>
      <c r="APJ198" s="72"/>
      <c r="APK198" s="72"/>
      <c r="APL198" s="72"/>
      <c r="APM198" s="72"/>
      <c r="APN198" s="72"/>
      <c r="APO198" s="72"/>
      <c r="APP198" s="72"/>
      <c r="APQ198" s="72"/>
      <c r="APR198" s="72"/>
      <c r="APS198" s="72"/>
      <c r="APT198" s="72"/>
      <c r="APU198" s="72"/>
      <c r="APV198" s="72"/>
      <c r="APW198" s="72"/>
      <c r="APX198" s="72"/>
      <c r="APY198" s="72"/>
      <c r="APZ198" s="72"/>
      <c r="AQA198" s="72"/>
      <c r="AQB198" s="72"/>
      <c r="AQC198" s="72"/>
      <c r="AQD198" s="72"/>
      <c r="AQE198" s="72"/>
      <c r="AQF198" s="72"/>
      <c r="AQG198" s="72"/>
      <c r="AQH198" s="72"/>
      <c r="AQI198" s="72"/>
      <c r="AQJ198" s="72"/>
      <c r="AQK198" s="72"/>
      <c r="AQL198" s="72"/>
      <c r="AQM198" s="72"/>
      <c r="AQN198" s="72"/>
      <c r="AQO198" s="72"/>
      <c r="AQP198" s="72"/>
      <c r="AQQ198" s="72"/>
      <c r="AQR198" s="72"/>
      <c r="AQS198" s="72"/>
      <c r="AQT198" s="72"/>
      <c r="AQU198" s="72"/>
      <c r="AQV198" s="72"/>
      <c r="AQW198" s="72"/>
      <c r="AQX198" s="72"/>
      <c r="AQY198" s="72"/>
      <c r="AQZ198" s="72"/>
      <c r="ARA198" s="72"/>
      <c r="ARB198" s="72"/>
      <c r="ARC198" s="72"/>
      <c r="ARD198" s="72"/>
      <c r="ARE198" s="72"/>
      <c r="ARF198" s="72"/>
      <c r="ARG198" s="72"/>
      <c r="ARH198" s="72"/>
      <c r="ARI198" s="72"/>
      <c r="ARJ198" s="72"/>
      <c r="ARK198" s="72"/>
      <c r="ARL198" s="72"/>
      <c r="ARM198" s="72"/>
      <c r="ARN198" s="72"/>
      <c r="ARO198" s="72"/>
      <c r="ARP198" s="72"/>
      <c r="ARQ198" s="72"/>
      <c r="ARR198" s="72"/>
      <c r="ARS198" s="72"/>
      <c r="ART198" s="72"/>
      <c r="ARU198" s="72"/>
      <c r="ARV198" s="72"/>
      <c r="ARW198" s="72"/>
      <c r="ARX198" s="72"/>
      <c r="ARY198" s="72"/>
      <c r="ARZ198" s="72"/>
      <c r="ASA198" s="72"/>
      <c r="ASB198" s="72"/>
      <c r="ASC198" s="72"/>
      <c r="ASD198" s="72"/>
      <c r="ASE198" s="72"/>
      <c r="ASF198" s="72"/>
      <c r="ASG198" s="72"/>
      <c r="ASH198" s="72"/>
      <c r="ASI198" s="72"/>
      <c r="ASJ198" s="72"/>
      <c r="ASK198" s="72"/>
      <c r="ASL198" s="72"/>
      <c r="ASM198" s="72"/>
      <c r="ASN198" s="72"/>
      <c r="ASO198" s="72"/>
      <c r="ASP198" s="72"/>
      <c r="ASQ198" s="72"/>
      <c r="ASR198" s="72"/>
      <c r="ASS198" s="72"/>
      <c r="AST198" s="72"/>
      <c r="ASU198" s="72"/>
      <c r="ASV198" s="72"/>
      <c r="ASW198" s="72"/>
      <c r="ASX198" s="72"/>
      <c r="ASY198" s="72"/>
      <c r="ASZ198" s="72"/>
      <c r="ATA198" s="72"/>
      <c r="ATB198" s="72"/>
      <c r="ATC198" s="72"/>
      <c r="ATD198" s="72"/>
      <c r="ATE198" s="72"/>
      <c r="ATF198" s="72"/>
      <c r="ATG198" s="72"/>
      <c r="ATH198" s="72"/>
      <c r="ATI198" s="72"/>
      <c r="ATJ198" s="72"/>
      <c r="ATK198" s="72"/>
      <c r="ATL198" s="72"/>
      <c r="ATM198" s="72"/>
      <c r="ATN198" s="72"/>
      <c r="ATO198" s="72"/>
      <c r="ATP198" s="72"/>
      <c r="ATQ198" s="72"/>
      <c r="ATR198" s="72"/>
      <c r="ATS198" s="72"/>
      <c r="ATT198" s="72"/>
      <c r="ATU198" s="72"/>
      <c r="ATV198" s="72"/>
      <c r="ATW198" s="72"/>
      <c r="ATX198" s="72"/>
      <c r="ATY198" s="72"/>
      <c r="ATZ198" s="72"/>
      <c r="AUA198" s="72"/>
      <c r="AUB198" s="72"/>
      <c r="AUC198" s="72"/>
      <c r="AUD198" s="72"/>
      <c r="AUE198" s="72"/>
      <c r="AUF198" s="72"/>
      <c r="AUG198" s="72"/>
      <c r="AUH198" s="72"/>
      <c r="AUI198" s="72"/>
      <c r="AUJ198" s="72"/>
      <c r="AUK198" s="72"/>
      <c r="AUL198" s="72"/>
      <c r="AUM198" s="72"/>
      <c r="AUN198" s="72"/>
      <c r="AUO198" s="72"/>
      <c r="AUP198" s="72"/>
      <c r="AUQ198" s="72"/>
      <c r="AUR198" s="72"/>
      <c r="AUS198" s="72"/>
      <c r="AUT198" s="72"/>
      <c r="AUU198" s="72"/>
      <c r="AUV198" s="72"/>
      <c r="AUW198" s="72"/>
      <c r="AUX198" s="72"/>
      <c r="AUY198" s="72"/>
      <c r="AUZ198" s="72"/>
      <c r="AVA198" s="72"/>
      <c r="AVB198" s="72"/>
      <c r="AVC198" s="72"/>
      <c r="AVD198" s="72"/>
      <c r="AVE198" s="72"/>
      <c r="AVF198" s="72"/>
      <c r="AVG198" s="72"/>
      <c r="AVH198" s="72"/>
      <c r="AVI198" s="72"/>
      <c r="AVJ198" s="72"/>
      <c r="AVK198" s="72"/>
      <c r="AVL198" s="72"/>
      <c r="AVM198" s="72"/>
      <c r="AVN198" s="72"/>
      <c r="AVO198" s="72"/>
      <c r="AVP198" s="72"/>
      <c r="AVQ198" s="72"/>
      <c r="AVR198" s="72"/>
      <c r="AVS198" s="72"/>
      <c r="AVT198" s="72"/>
      <c r="AVU198" s="72"/>
      <c r="AVV198" s="72"/>
      <c r="AVW198" s="72"/>
      <c r="AVX198" s="72"/>
      <c r="AVY198" s="72"/>
      <c r="AVZ198" s="72"/>
      <c r="AWA198" s="72"/>
      <c r="AWB198" s="72"/>
      <c r="AWC198" s="72"/>
      <c r="AWD198" s="72"/>
      <c r="AWE198" s="72"/>
      <c r="AWF198" s="72"/>
      <c r="AWG198" s="72"/>
      <c r="AWH198" s="72"/>
      <c r="AWI198" s="72"/>
      <c r="AWJ198" s="72"/>
      <c r="AWK198" s="72"/>
      <c r="AWL198" s="72"/>
      <c r="AWM198" s="72"/>
      <c r="AWN198" s="72"/>
      <c r="AWO198" s="72"/>
      <c r="AWP198" s="72"/>
      <c r="AWQ198" s="72"/>
      <c r="AWR198" s="72"/>
      <c r="AWS198" s="72"/>
      <c r="AWT198" s="72"/>
      <c r="AWU198" s="72"/>
      <c r="AWV198" s="72"/>
      <c r="AWW198" s="72"/>
      <c r="AWX198" s="72"/>
      <c r="AWY198" s="72"/>
      <c r="AWZ198" s="72"/>
      <c r="AXA198" s="72"/>
      <c r="AXB198" s="72"/>
      <c r="AXC198" s="72"/>
      <c r="AXD198" s="72"/>
      <c r="AXE198" s="72"/>
      <c r="AXF198" s="72"/>
      <c r="AXG198" s="72"/>
      <c r="AXH198" s="72"/>
      <c r="AXI198" s="72"/>
      <c r="AXJ198" s="72"/>
      <c r="AXK198" s="72"/>
      <c r="AXL198" s="72"/>
      <c r="AXM198" s="72"/>
      <c r="AXN198" s="72"/>
      <c r="AXO198" s="72"/>
      <c r="AXP198" s="72"/>
      <c r="AXQ198" s="72"/>
      <c r="AXR198" s="72"/>
      <c r="AXS198" s="72"/>
      <c r="AXT198" s="72"/>
      <c r="AXU198" s="72"/>
      <c r="AXV198" s="72"/>
      <c r="AXW198" s="72"/>
      <c r="AXX198" s="72"/>
      <c r="AXY198" s="72"/>
      <c r="AXZ198" s="72"/>
      <c r="AYA198" s="72"/>
      <c r="AYB198" s="72"/>
      <c r="AYC198" s="72"/>
      <c r="AYD198" s="72"/>
      <c r="AYE198" s="72"/>
      <c r="AYF198" s="72"/>
      <c r="AYG198" s="72"/>
      <c r="AYH198" s="72"/>
      <c r="AYI198" s="72"/>
      <c r="AYJ198" s="72"/>
      <c r="AYK198" s="72"/>
      <c r="AYL198" s="72"/>
      <c r="AYM198" s="72"/>
      <c r="AYN198" s="72"/>
      <c r="AYO198" s="72"/>
      <c r="AYP198" s="72"/>
      <c r="AYQ198" s="72"/>
      <c r="AYR198" s="72"/>
      <c r="AYS198" s="72"/>
      <c r="AYT198" s="72"/>
      <c r="AYU198" s="72"/>
      <c r="AYV198" s="72"/>
      <c r="AYW198" s="72"/>
      <c r="AYX198" s="72"/>
      <c r="AYY198" s="72"/>
      <c r="AYZ198" s="72"/>
      <c r="AZA198" s="72"/>
      <c r="AZB198" s="72"/>
      <c r="AZC198" s="72"/>
      <c r="AZD198" s="72"/>
      <c r="AZE198" s="72"/>
      <c r="AZF198" s="72"/>
      <c r="AZG198" s="72"/>
      <c r="AZH198" s="72"/>
      <c r="AZI198" s="72"/>
      <c r="AZJ198" s="72"/>
      <c r="AZK198" s="72"/>
      <c r="AZL198" s="72"/>
      <c r="AZM198" s="72"/>
      <c r="AZN198" s="72"/>
      <c r="AZO198" s="72"/>
      <c r="AZP198" s="72"/>
      <c r="AZQ198" s="72"/>
      <c r="AZR198" s="72"/>
      <c r="AZS198" s="72"/>
      <c r="AZT198" s="72"/>
      <c r="AZU198" s="72"/>
      <c r="AZV198" s="72"/>
      <c r="AZW198" s="72"/>
      <c r="AZX198" s="72"/>
      <c r="AZY198" s="72"/>
      <c r="AZZ198" s="72"/>
      <c r="BAA198" s="72"/>
      <c r="BAB198" s="72"/>
      <c r="BAC198" s="72"/>
      <c r="BAD198" s="72"/>
      <c r="BAE198" s="72"/>
      <c r="BAF198" s="72"/>
      <c r="BAG198" s="72"/>
      <c r="BAH198" s="72"/>
      <c r="BAI198" s="72"/>
      <c r="BAJ198" s="72"/>
      <c r="BAK198" s="72"/>
      <c r="BAL198" s="72"/>
      <c r="BAM198" s="72"/>
      <c r="BAN198" s="72"/>
      <c r="BAO198" s="72"/>
      <c r="BAP198" s="72"/>
      <c r="BAQ198" s="72"/>
      <c r="BAR198" s="72"/>
      <c r="BAS198" s="72"/>
      <c r="BAT198" s="72"/>
      <c r="BAU198" s="72"/>
      <c r="BAV198" s="72"/>
      <c r="BAW198" s="72"/>
      <c r="BAX198" s="72"/>
      <c r="BAY198" s="72"/>
      <c r="BAZ198" s="72"/>
      <c r="BBA198" s="72"/>
      <c r="BBB198" s="72"/>
      <c r="BBC198" s="72"/>
      <c r="BBD198" s="72"/>
      <c r="BBE198" s="72"/>
      <c r="BBF198" s="72"/>
      <c r="BBG198" s="72"/>
      <c r="BBH198" s="72"/>
      <c r="BBI198" s="72"/>
      <c r="BBJ198" s="72"/>
      <c r="BBK198" s="72"/>
      <c r="BBL198" s="72"/>
      <c r="BBM198" s="72"/>
      <c r="BBN198" s="72"/>
      <c r="BBO198" s="72"/>
      <c r="BBP198" s="72"/>
      <c r="BBQ198" s="72"/>
      <c r="BBR198" s="72"/>
      <c r="BBS198" s="72"/>
      <c r="BBT198" s="72"/>
      <c r="BBU198" s="72"/>
      <c r="BBV198" s="72"/>
      <c r="BBW198" s="72"/>
      <c r="BBX198" s="72"/>
      <c r="BBY198" s="72"/>
      <c r="BBZ198" s="72"/>
      <c r="BCA198" s="72"/>
      <c r="BCB198" s="72"/>
      <c r="BCC198" s="72"/>
      <c r="BCD198" s="72"/>
      <c r="BCE198" s="72"/>
      <c r="BCF198" s="72"/>
      <c r="BCG198" s="72"/>
      <c r="BCH198" s="72"/>
      <c r="BCI198" s="72"/>
      <c r="BCJ198" s="72"/>
      <c r="BCK198" s="72"/>
      <c r="BCL198" s="72"/>
      <c r="BCM198" s="72"/>
      <c r="BCN198" s="72"/>
      <c r="BCO198" s="72"/>
      <c r="BCP198" s="72"/>
      <c r="BCQ198" s="72"/>
      <c r="BCR198" s="72"/>
      <c r="BCS198" s="72"/>
      <c r="BCT198" s="72"/>
      <c r="BCU198" s="72"/>
      <c r="BCV198" s="72"/>
      <c r="BCW198" s="72"/>
      <c r="BCX198" s="72"/>
      <c r="BCY198" s="72"/>
      <c r="BCZ198" s="72"/>
      <c r="BDA198" s="72"/>
      <c r="BDB198" s="72"/>
      <c r="BDC198" s="72"/>
      <c r="BDD198" s="72"/>
      <c r="BDE198" s="72"/>
      <c r="BDF198" s="72"/>
      <c r="BDG198" s="72"/>
      <c r="BDH198" s="72"/>
      <c r="BDI198" s="72"/>
      <c r="BDJ198" s="72"/>
      <c r="BDK198" s="72"/>
      <c r="BDL198" s="72"/>
      <c r="BDM198" s="72"/>
      <c r="BDN198" s="72"/>
      <c r="BDO198" s="72"/>
      <c r="BDP198" s="72"/>
      <c r="BDQ198" s="72"/>
      <c r="BDR198" s="72"/>
      <c r="BDS198" s="72"/>
      <c r="BDT198" s="72"/>
      <c r="BDU198" s="72"/>
      <c r="BDV198" s="72"/>
      <c r="BDW198" s="72"/>
      <c r="BDX198" s="72"/>
      <c r="BDY198" s="72"/>
      <c r="BDZ198" s="72"/>
      <c r="BEA198" s="72"/>
      <c r="BEB198" s="72"/>
      <c r="BEC198" s="72"/>
      <c r="BED198" s="72"/>
      <c r="BEE198" s="72"/>
      <c r="BEF198" s="72"/>
      <c r="BEG198" s="72"/>
      <c r="BEH198" s="72"/>
      <c r="BEI198" s="72"/>
      <c r="BEJ198" s="72"/>
      <c r="BEK198" s="72"/>
      <c r="BEL198" s="72"/>
      <c r="BEM198" s="72"/>
      <c r="BEN198" s="72"/>
      <c r="BEO198" s="72"/>
      <c r="BEP198" s="72"/>
      <c r="BEQ198" s="72"/>
      <c r="BER198" s="72"/>
      <c r="BES198" s="72"/>
      <c r="BET198" s="72"/>
      <c r="BEU198" s="72"/>
      <c r="BEV198" s="72"/>
      <c r="BEW198" s="72"/>
      <c r="BEX198" s="72"/>
      <c r="BEY198" s="72"/>
      <c r="BEZ198" s="72"/>
      <c r="BFA198" s="72"/>
      <c r="BFB198" s="72"/>
      <c r="BFC198" s="72"/>
      <c r="BFD198" s="72"/>
      <c r="BFE198" s="72"/>
      <c r="BFF198" s="72"/>
      <c r="BFG198" s="72"/>
      <c r="BFH198" s="72"/>
      <c r="BFI198" s="72"/>
      <c r="BFJ198" s="72"/>
      <c r="BFK198" s="72"/>
      <c r="BFL198" s="72"/>
      <c r="BFM198" s="72"/>
      <c r="BFN198" s="72"/>
      <c r="BFO198" s="72"/>
      <c r="BFP198" s="72"/>
      <c r="BFQ198" s="72"/>
      <c r="BFR198" s="72"/>
      <c r="BFS198" s="72"/>
      <c r="BFT198" s="72"/>
      <c r="BFU198" s="72"/>
      <c r="BFV198" s="72"/>
      <c r="BFW198" s="72"/>
      <c r="BFX198" s="72"/>
      <c r="BFY198" s="72"/>
      <c r="BFZ198" s="72"/>
      <c r="BGA198" s="72"/>
      <c r="BGB198" s="72"/>
      <c r="BGC198" s="72"/>
      <c r="BGD198" s="72"/>
      <c r="BGE198" s="72"/>
      <c r="BGF198" s="72"/>
      <c r="BGG198" s="72"/>
      <c r="BGH198" s="72"/>
      <c r="BGI198" s="72"/>
      <c r="BGJ198" s="72"/>
      <c r="BGK198" s="72"/>
      <c r="BGL198" s="72"/>
      <c r="BGM198" s="72"/>
      <c r="BGN198" s="72"/>
      <c r="BGO198" s="72"/>
      <c r="BGP198" s="72"/>
      <c r="BGQ198" s="72"/>
      <c r="BGR198" s="72"/>
      <c r="BGS198" s="72"/>
      <c r="BGT198" s="72"/>
      <c r="BGU198" s="72"/>
      <c r="BGV198" s="72"/>
      <c r="BGW198" s="72"/>
      <c r="BGX198" s="72"/>
      <c r="BGY198" s="72"/>
      <c r="BGZ198" s="72"/>
      <c r="BHA198" s="72"/>
      <c r="BHB198" s="72"/>
      <c r="BHC198" s="72"/>
      <c r="BHD198" s="72"/>
      <c r="BHE198" s="72"/>
      <c r="BHF198" s="72"/>
      <c r="BHG198" s="72"/>
      <c r="BHH198" s="72"/>
      <c r="BHI198" s="72"/>
      <c r="BHJ198" s="72"/>
      <c r="BHK198" s="72"/>
      <c r="BHL198" s="72"/>
      <c r="BHM198" s="72"/>
      <c r="BHN198" s="72"/>
      <c r="BHO198" s="72"/>
      <c r="BHP198" s="72"/>
      <c r="BHQ198" s="72"/>
      <c r="BHR198" s="72"/>
      <c r="BHS198" s="72"/>
      <c r="BHT198" s="72"/>
      <c r="BHU198" s="72"/>
      <c r="BHV198" s="72"/>
      <c r="BHW198" s="72"/>
      <c r="BHX198" s="72"/>
      <c r="BHY198" s="72"/>
      <c r="BHZ198" s="72"/>
      <c r="BIA198" s="72"/>
      <c r="BIB198" s="72"/>
      <c r="BIC198" s="72"/>
      <c r="BID198" s="72"/>
      <c r="BIE198" s="72"/>
      <c r="BIF198" s="72"/>
      <c r="BIG198" s="72"/>
      <c r="BIH198" s="72"/>
      <c r="BII198" s="72"/>
      <c r="BIJ198" s="72"/>
      <c r="BIK198" s="72"/>
      <c r="BIL198" s="72"/>
      <c r="BIM198" s="72"/>
      <c r="BIN198" s="72"/>
      <c r="BIO198" s="72"/>
      <c r="BIP198" s="72"/>
      <c r="BIQ198" s="72"/>
      <c r="BIR198" s="72"/>
      <c r="BIS198" s="72"/>
      <c r="BIT198" s="72"/>
      <c r="BIU198" s="72"/>
      <c r="BIV198" s="72"/>
      <c r="BIW198" s="72"/>
      <c r="BIX198" s="72"/>
      <c r="BIY198" s="72"/>
      <c r="BIZ198" s="72"/>
    </row>
    <row r="199" spans="1:1612" s="37" customFormat="1" ht="41.25" customHeight="1">
      <c r="A199" s="101"/>
      <c r="B199" s="102"/>
      <c r="C199" s="158"/>
      <c r="D199" s="49">
        <v>2017</v>
      </c>
      <c r="E199" s="49">
        <v>2017</v>
      </c>
      <c r="F199" s="49">
        <v>2017</v>
      </c>
      <c r="G199" s="51">
        <f t="shared" ref="G199:G204" si="35">SUM(H199:L199)</f>
        <v>1110.2</v>
      </c>
      <c r="H199" s="51">
        <v>0</v>
      </c>
      <c r="I199" s="51">
        <v>0</v>
      </c>
      <c r="J199" s="51">
        <v>0</v>
      </c>
      <c r="K199" s="51">
        <v>1110.2</v>
      </c>
      <c r="L199" s="51">
        <v>0</v>
      </c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  <c r="IW199" s="72"/>
      <c r="IX199" s="72"/>
      <c r="IY199" s="72"/>
      <c r="IZ199" s="72"/>
      <c r="JA199" s="72"/>
      <c r="JB199" s="72"/>
      <c r="JC199" s="72"/>
      <c r="JD199" s="72"/>
      <c r="JE199" s="72"/>
      <c r="JF199" s="72"/>
      <c r="JG199" s="72"/>
      <c r="JH199" s="72"/>
      <c r="JI199" s="72"/>
      <c r="JJ199" s="72"/>
      <c r="JK199" s="72"/>
      <c r="JL199" s="72"/>
      <c r="JM199" s="72"/>
      <c r="JN199" s="72"/>
      <c r="JO199" s="72"/>
      <c r="JP199" s="72"/>
      <c r="JQ199" s="72"/>
      <c r="JR199" s="72"/>
      <c r="JS199" s="72"/>
      <c r="JT199" s="72"/>
      <c r="JU199" s="72"/>
      <c r="JV199" s="72"/>
      <c r="JW199" s="72"/>
      <c r="JX199" s="72"/>
      <c r="JY199" s="72"/>
      <c r="JZ199" s="72"/>
      <c r="KA199" s="72"/>
      <c r="KB199" s="72"/>
      <c r="KC199" s="72"/>
      <c r="KD199" s="72"/>
      <c r="KE199" s="72"/>
      <c r="KF199" s="72"/>
      <c r="KG199" s="72"/>
      <c r="KH199" s="72"/>
      <c r="KI199" s="72"/>
      <c r="KJ199" s="72"/>
      <c r="KK199" s="72"/>
      <c r="KL199" s="72"/>
      <c r="KM199" s="72"/>
      <c r="KN199" s="72"/>
      <c r="KO199" s="72"/>
      <c r="KP199" s="72"/>
      <c r="KQ199" s="72"/>
      <c r="KR199" s="72"/>
      <c r="KS199" s="72"/>
      <c r="KT199" s="72"/>
      <c r="KU199" s="72"/>
      <c r="KV199" s="72"/>
      <c r="KW199" s="72"/>
      <c r="KX199" s="72"/>
      <c r="KY199" s="72"/>
      <c r="KZ199" s="72"/>
      <c r="LA199" s="72"/>
      <c r="LB199" s="72"/>
      <c r="LC199" s="72"/>
      <c r="LD199" s="72"/>
      <c r="LE199" s="72"/>
      <c r="LF199" s="72"/>
      <c r="LG199" s="72"/>
      <c r="LH199" s="72"/>
      <c r="LI199" s="72"/>
      <c r="LJ199" s="72"/>
      <c r="LK199" s="72"/>
      <c r="LL199" s="72"/>
      <c r="LM199" s="72"/>
      <c r="LN199" s="72"/>
      <c r="LO199" s="72"/>
      <c r="LP199" s="72"/>
      <c r="LQ199" s="72"/>
      <c r="LR199" s="72"/>
      <c r="LS199" s="72"/>
      <c r="LT199" s="72"/>
      <c r="LU199" s="72"/>
      <c r="LV199" s="72"/>
      <c r="LW199" s="72"/>
      <c r="LX199" s="72"/>
      <c r="LY199" s="72"/>
      <c r="LZ199" s="72"/>
      <c r="MA199" s="72"/>
      <c r="MB199" s="72"/>
      <c r="MC199" s="72"/>
      <c r="MD199" s="72"/>
      <c r="ME199" s="72"/>
      <c r="MF199" s="72"/>
      <c r="MG199" s="72"/>
      <c r="MH199" s="72"/>
      <c r="MI199" s="72"/>
      <c r="MJ199" s="72"/>
      <c r="MK199" s="72"/>
      <c r="ML199" s="72"/>
      <c r="MM199" s="72"/>
      <c r="MN199" s="72"/>
      <c r="MO199" s="72"/>
      <c r="MP199" s="72"/>
      <c r="MQ199" s="72"/>
      <c r="MR199" s="72"/>
      <c r="MS199" s="72"/>
      <c r="MT199" s="72"/>
      <c r="MU199" s="72"/>
      <c r="MV199" s="72"/>
      <c r="MW199" s="72"/>
      <c r="MX199" s="72"/>
      <c r="MY199" s="72"/>
      <c r="MZ199" s="72"/>
      <c r="NA199" s="72"/>
      <c r="NB199" s="72"/>
      <c r="NC199" s="72"/>
      <c r="ND199" s="72"/>
      <c r="NE199" s="72"/>
      <c r="NF199" s="72"/>
      <c r="NG199" s="72"/>
      <c r="NH199" s="72"/>
      <c r="NI199" s="72"/>
      <c r="NJ199" s="72"/>
      <c r="NK199" s="72"/>
      <c r="NL199" s="72"/>
      <c r="NM199" s="72"/>
      <c r="NN199" s="72"/>
      <c r="NO199" s="72"/>
      <c r="NP199" s="72"/>
      <c r="NQ199" s="72"/>
      <c r="NR199" s="72"/>
      <c r="NS199" s="72"/>
      <c r="NT199" s="72"/>
      <c r="NU199" s="72"/>
      <c r="NV199" s="72"/>
      <c r="NW199" s="72"/>
      <c r="NX199" s="72"/>
      <c r="NY199" s="72"/>
      <c r="NZ199" s="72"/>
      <c r="OA199" s="72"/>
      <c r="OB199" s="72"/>
      <c r="OC199" s="72"/>
      <c r="OD199" s="72"/>
      <c r="OE199" s="72"/>
      <c r="OF199" s="72"/>
      <c r="OG199" s="72"/>
      <c r="OH199" s="72"/>
      <c r="OI199" s="72"/>
      <c r="OJ199" s="72"/>
      <c r="OK199" s="72"/>
      <c r="OL199" s="72"/>
      <c r="OM199" s="72"/>
      <c r="ON199" s="72"/>
      <c r="OO199" s="72"/>
      <c r="OP199" s="72"/>
      <c r="OQ199" s="72"/>
      <c r="OR199" s="72"/>
      <c r="OS199" s="72"/>
      <c r="OT199" s="72"/>
      <c r="OU199" s="72"/>
      <c r="OV199" s="72"/>
      <c r="OW199" s="72"/>
      <c r="OX199" s="72"/>
      <c r="OY199" s="72"/>
      <c r="OZ199" s="72"/>
      <c r="PA199" s="72"/>
      <c r="PB199" s="72"/>
      <c r="PC199" s="72"/>
      <c r="PD199" s="72"/>
      <c r="PE199" s="72"/>
      <c r="PF199" s="72"/>
      <c r="PG199" s="72"/>
      <c r="PH199" s="72"/>
      <c r="PI199" s="72"/>
      <c r="PJ199" s="72"/>
      <c r="PK199" s="72"/>
      <c r="PL199" s="72"/>
      <c r="PM199" s="72"/>
      <c r="PN199" s="72"/>
      <c r="PO199" s="72"/>
      <c r="PP199" s="72"/>
      <c r="PQ199" s="72"/>
      <c r="PR199" s="72"/>
      <c r="PS199" s="72"/>
      <c r="PT199" s="72"/>
      <c r="PU199" s="72"/>
      <c r="PV199" s="72"/>
      <c r="PW199" s="72"/>
      <c r="PX199" s="72"/>
      <c r="PY199" s="72"/>
      <c r="PZ199" s="72"/>
      <c r="QA199" s="72"/>
      <c r="QB199" s="72"/>
      <c r="QC199" s="72"/>
      <c r="QD199" s="72"/>
      <c r="QE199" s="72"/>
      <c r="QF199" s="72"/>
      <c r="QG199" s="72"/>
      <c r="QH199" s="72"/>
      <c r="QI199" s="72"/>
      <c r="QJ199" s="72"/>
      <c r="QK199" s="72"/>
      <c r="QL199" s="72"/>
      <c r="QM199" s="72"/>
      <c r="QN199" s="72"/>
      <c r="QO199" s="72"/>
      <c r="QP199" s="72"/>
      <c r="QQ199" s="72"/>
      <c r="QR199" s="72"/>
      <c r="QS199" s="72"/>
      <c r="QT199" s="72"/>
      <c r="QU199" s="72"/>
      <c r="QV199" s="72"/>
      <c r="QW199" s="72"/>
      <c r="QX199" s="72"/>
      <c r="QY199" s="72"/>
      <c r="QZ199" s="72"/>
      <c r="RA199" s="72"/>
      <c r="RB199" s="72"/>
      <c r="RC199" s="72"/>
      <c r="RD199" s="72"/>
      <c r="RE199" s="72"/>
      <c r="RF199" s="72"/>
      <c r="RG199" s="72"/>
      <c r="RH199" s="72"/>
      <c r="RI199" s="72"/>
      <c r="RJ199" s="72"/>
      <c r="RK199" s="72"/>
      <c r="RL199" s="72"/>
      <c r="RM199" s="72"/>
      <c r="RN199" s="72"/>
      <c r="RO199" s="72"/>
      <c r="RP199" s="72"/>
      <c r="RQ199" s="72"/>
      <c r="RR199" s="72"/>
      <c r="RS199" s="72"/>
      <c r="RT199" s="72"/>
      <c r="RU199" s="72"/>
      <c r="RV199" s="72"/>
      <c r="RW199" s="72"/>
      <c r="RX199" s="72"/>
      <c r="RY199" s="72"/>
      <c r="RZ199" s="72"/>
      <c r="SA199" s="72"/>
      <c r="SB199" s="72"/>
      <c r="SC199" s="72"/>
      <c r="SD199" s="72"/>
      <c r="SE199" s="72"/>
      <c r="SF199" s="72"/>
      <c r="SG199" s="72"/>
      <c r="SH199" s="72"/>
      <c r="SI199" s="72"/>
      <c r="SJ199" s="72"/>
      <c r="SK199" s="72"/>
      <c r="SL199" s="72"/>
      <c r="SM199" s="72"/>
      <c r="SN199" s="72"/>
      <c r="SO199" s="72"/>
      <c r="SP199" s="72"/>
      <c r="SQ199" s="72"/>
      <c r="SR199" s="72"/>
      <c r="SS199" s="72"/>
      <c r="ST199" s="72"/>
      <c r="SU199" s="72"/>
      <c r="SV199" s="72"/>
      <c r="SW199" s="72"/>
      <c r="SX199" s="72"/>
      <c r="SY199" s="72"/>
      <c r="SZ199" s="72"/>
      <c r="TA199" s="72"/>
      <c r="TB199" s="72"/>
      <c r="TC199" s="72"/>
      <c r="TD199" s="72"/>
      <c r="TE199" s="72"/>
      <c r="TF199" s="72"/>
      <c r="TG199" s="72"/>
      <c r="TH199" s="72"/>
      <c r="TI199" s="72"/>
      <c r="TJ199" s="72"/>
      <c r="TK199" s="72"/>
      <c r="TL199" s="72"/>
      <c r="TM199" s="72"/>
      <c r="TN199" s="72"/>
      <c r="TO199" s="72"/>
      <c r="TP199" s="72"/>
      <c r="TQ199" s="72"/>
      <c r="TR199" s="72"/>
      <c r="TS199" s="72"/>
      <c r="TT199" s="72"/>
      <c r="TU199" s="72"/>
      <c r="TV199" s="72"/>
      <c r="TW199" s="72"/>
      <c r="TX199" s="72"/>
      <c r="TY199" s="72"/>
      <c r="TZ199" s="72"/>
      <c r="UA199" s="72"/>
      <c r="UB199" s="72"/>
      <c r="UC199" s="72"/>
      <c r="UD199" s="72"/>
      <c r="UE199" s="72"/>
      <c r="UF199" s="72"/>
      <c r="UG199" s="72"/>
      <c r="UH199" s="72"/>
      <c r="UI199" s="72"/>
      <c r="UJ199" s="72"/>
      <c r="UK199" s="72"/>
      <c r="UL199" s="72"/>
      <c r="UM199" s="72"/>
      <c r="UN199" s="72"/>
      <c r="UO199" s="72"/>
      <c r="UP199" s="72"/>
      <c r="UQ199" s="72"/>
      <c r="UR199" s="72"/>
      <c r="US199" s="72"/>
      <c r="UT199" s="72"/>
      <c r="UU199" s="72"/>
      <c r="UV199" s="72"/>
      <c r="UW199" s="72"/>
      <c r="UX199" s="72"/>
      <c r="UY199" s="72"/>
      <c r="UZ199" s="72"/>
      <c r="VA199" s="72"/>
      <c r="VB199" s="72"/>
      <c r="VC199" s="72"/>
      <c r="VD199" s="72"/>
      <c r="VE199" s="72"/>
      <c r="VF199" s="72"/>
      <c r="VG199" s="72"/>
      <c r="VH199" s="72"/>
      <c r="VI199" s="72"/>
      <c r="VJ199" s="72"/>
      <c r="VK199" s="72"/>
      <c r="VL199" s="72"/>
      <c r="VM199" s="72"/>
      <c r="VN199" s="72"/>
      <c r="VO199" s="72"/>
      <c r="VP199" s="72"/>
      <c r="VQ199" s="72"/>
      <c r="VR199" s="72"/>
      <c r="VS199" s="72"/>
      <c r="VT199" s="72"/>
      <c r="VU199" s="72"/>
      <c r="VV199" s="72"/>
      <c r="VW199" s="72"/>
      <c r="VX199" s="72"/>
      <c r="VY199" s="72"/>
      <c r="VZ199" s="72"/>
      <c r="WA199" s="72"/>
      <c r="WB199" s="72"/>
      <c r="WC199" s="72"/>
      <c r="WD199" s="72"/>
      <c r="WE199" s="72"/>
      <c r="WF199" s="72"/>
      <c r="WG199" s="72"/>
      <c r="WH199" s="72"/>
      <c r="WI199" s="72"/>
      <c r="WJ199" s="72"/>
      <c r="WK199" s="72"/>
      <c r="WL199" s="72"/>
      <c r="WM199" s="72"/>
      <c r="WN199" s="72"/>
      <c r="WO199" s="72"/>
      <c r="WP199" s="72"/>
      <c r="WQ199" s="72"/>
      <c r="WR199" s="72"/>
      <c r="WS199" s="72"/>
      <c r="WT199" s="72"/>
      <c r="WU199" s="72"/>
      <c r="WV199" s="72"/>
      <c r="WW199" s="72"/>
      <c r="WX199" s="72"/>
      <c r="WY199" s="72"/>
      <c r="WZ199" s="72"/>
      <c r="XA199" s="72"/>
      <c r="XB199" s="72"/>
      <c r="XC199" s="72"/>
      <c r="XD199" s="72"/>
      <c r="XE199" s="72"/>
      <c r="XF199" s="72"/>
      <c r="XG199" s="72"/>
      <c r="XH199" s="72"/>
      <c r="XI199" s="72"/>
      <c r="XJ199" s="72"/>
      <c r="XK199" s="72"/>
      <c r="XL199" s="72"/>
      <c r="XM199" s="72"/>
      <c r="XN199" s="72"/>
      <c r="XO199" s="72"/>
      <c r="XP199" s="72"/>
      <c r="XQ199" s="72"/>
      <c r="XR199" s="72"/>
      <c r="XS199" s="72"/>
      <c r="XT199" s="72"/>
      <c r="XU199" s="72"/>
      <c r="XV199" s="72"/>
      <c r="XW199" s="72"/>
      <c r="XX199" s="72"/>
      <c r="XY199" s="72"/>
      <c r="XZ199" s="72"/>
      <c r="YA199" s="72"/>
      <c r="YB199" s="72"/>
      <c r="YC199" s="72"/>
      <c r="YD199" s="72"/>
      <c r="YE199" s="72"/>
      <c r="YF199" s="72"/>
      <c r="YG199" s="72"/>
      <c r="YH199" s="72"/>
      <c r="YI199" s="72"/>
      <c r="YJ199" s="72"/>
      <c r="YK199" s="72"/>
      <c r="YL199" s="72"/>
      <c r="YM199" s="72"/>
      <c r="YN199" s="72"/>
      <c r="YO199" s="72"/>
      <c r="YP199" s="72"/>
      <c r="YQ199" s="72"/>
      <c r="YR199" s="72"/>
      <c r="YS199" s="72"/>
      <c r="YT199" s="72"/>
      <c r="YU199" s="72"/>
      <c r="YV199" s="72"/>
      <c r="YW199" s="72"/>
      <c r="YX199" s="72"/>
      <c r="YY199" s="72"/>
      <c r="YZ199" s="72"/>
      <c r="ZA199" s="72"/>
      <c r="ZB199" s="72"/>
      <c r="ZC199" s="72"/>
      <c r="ZD199" s="72"/>
      <c r="ZE199" s="72"/>
      <c r="ZF199" s="72"/>
      <c r="ZG199" s="72"/>
      <c r="ZH199" s="72"/>
      <c r="ZI199" s="72"/>
      <c r="ZJ199" s="72"/>
      <c r="ZK199" s="72"/>
      <c r="ZL199" s="72"/>
      <c r="ZM199" s="72"/>
      <c r="ZN199" s="72"/>
      <c r="ZO199" s="72"/>
      <c r="ZP199" s="72"/>
      <c r="ZQ199" s="72"/>
      <c r="ZR199" s="72"/>
      <c r="ZS199" s="72"/>
      <c r="ZT199" s="72"/>
      <c r="ZU199" s="72"/>
      <c r="ZV199" s="72"/>
      <c r="ZW199" s="72"/>
      <c r="ZX199" s="72"/>
      <c r="ZY199" s="72"/>
      <c r="ZZ199" s="72"/>
      <c r="AAA199" s="72"/>
      <c r="AAB199" s="72"/>
      <c r="AAC199" s="72"/>
      <c r="AAD199" s="72"/>
      <c r="AAE199" s="72"/>
      <c r="AAF199" s="72"/>
      <c r="AAG199" s="72"/>
      <c r="AAH199" s="72"/>
      <c r="AAI199" s="72"/>
      <c r="AAJ199" s="72"/>
      <c r="AAK199" s="72"/>
      <c r="AAL199" s="72"/>
      <c r="AAM199" s="72"/>
      <c r="AAN199" s="72"/>
      <c r="AAO199" s="72"/>
      <c r="AAP199" s="72"/>
      <c r="AAQ199" s="72"/>
      <c r="AAR199" s="72"/>
      <c r="AAS199" s="72"/>
      <c r="AAT199" s="72"/>
      <c r="AAU199" s="72"/>
      <c r="AAV199" s="72"/>
      <c r="AAW199" s="72"/>
      <c r="AAX199" s="72"/>
      <c r="AAY199" s="72"/>
      <c r="AAZ199" s="72"/>
      <c r="ABA199" s="72"/>
      <c r="ABB199" s="72"/>
      <c r="ABC199" s="72"/>
      <c r="ABD199" s="72"/>
      <c r="ABE199" s="72"/>
      <c r="ABF199" s="72"/>
      <c r="ABG199" s="72"/>
      <c r="ABH199" s="72"/>
      <c r="ABI199" s="72"/>
      <c r="ABJ199" s="72"/>
      <c r="ABK199" s="72"/>
      <c r="ABL199" s="72"/>
      <c r="ABM199" s="72"/>
      <c r="ABN199" s="72"/>
      <c r="ABO199" s="72"/>
      <c r="ABP199" s="72"/>
      <c r="ABQ199" s="72"/>
      <c r="ABR199" s="72"/>
      <c r="ABS199" s="72"/>
      <c r="ABT199" s="72"/>
      <c r="ABU199" s="72"/>
      <c r="ABV199" s="72"/>
      <c r="ABW199" s="72"/>
      <c r="ABX199" s="72"/>
      <c r="ABY199" s="72"/>
      <c r="ABZ199" s="72"/>
      <c r="ACA199" s="72"/>
      <c r="ACB199" s="72"/>
      <c r="ACC199" s="72"/>
      <c r="ACD199" s="72"/>
      <c r="ACE199" s="72"/>
      <c r="ACF199" s="72"/>
      <c r="ACG199" s="72"/>
      <c r="ACH199" s="72"/>
      <c r="ACI199" s="72"/>
      <c r="ACJ199" s="72"/>
      <c r="ACK199" s="72"/>
      <c r="ACL199" s="72"/>
      <c r="ACM199" s="72"/>
      <c r="ACN199" s="72"/>
      <c r="ACO199" s="72"/>
      <c r="ACP199" s="72"/>
      <c r="ACQ199" s="72"/>
      <c r="ACR199" s="72"/>
      <c r="ACS199" s="72"/>
      <c r="ACT199" s="72"/>
      <c r="ACU199" s="72"/>
      <c r="ACV199" s="72"/>
      <c r="ACW199" s="72"/>
      <c r="ACX199" s="72"/>
      <c r="ACY199" s="72"/>
      <c r="ACZ199" s="72"/>
      <c r="ADA199" s="72"/>
      <c r="ADB199" s="72"/>
      <c r="ADC199" s="72"/>
      <c r="ADD199" s="72"/>
      <c r="ADE199" s="72"/>
      <c r="ADF199" s="72"/>
      <c r="ADG199" s="72"/>
      <c r="ADH199" s="72"/>
      <c r="ADI199" s="72"/>
      <c r="ADJ199" s="72"/>
      <c r="ADK199" s="72"/>
      <c r="ADL199" s="72"/>
      <c r="ADM199" s="72"/>
      <c r="ADN199" s="72"/>
      <c r="ADO199" s="72"/>
      <c r="ADP199" s="72"/>
      <c r="ADQ199" s="72"/>
      <c r="ADR199" s="72"/>
      <c r="ADS199" s="72"/>
      <c r="ADT199" s="72"/>
      <c r="ADU199" s="72"/>
      <c r="ADV199" s="72"/>
      <c r="ADW199" s="72"/>
      <c r="ADX199" s="72"/>
      <c r="ADY199" s="72"/>
      <c r="ADZ199" s="72"/>
      <c r="AEA199" s="72"/>
      <c r="AEB199" s="72"/>
      <c r="AEC199" s="72"/>
      <c r="AED199" s="72"/>
      <c r="AEE199" s="72"/>
      <c r="AEF199" s="72"/>
      <c r="AEG199" s="72"/>
      <c r="AEH199" s="72"/>
      <c r="AEI199" s="72"/>
      <c r="AEJ199" s="72"/>
      <c r="AEK199" s="72"/>
      <c r="AEL199" s="72"/>
      <c r="AEM199" s="72"/>
      <c r="AEN199" s="72"/>
      <c r="AEO199" s="72"/>
      <c r="AEP199" s="72"/>
      <c r="AEQ199" s="72"/>
      <c r="AER199" s="72"/>
      <c r="AES199" s="72"/>
      <c r="AET199" s="72"/>
      <c r="AEU199" s="72"/>
      <c r="AEV199" s="72"/>
      <c r="AEW199" s="72"/>
      <c r="AEX199" s="72"/>
      <c r="AEY199" s="72"/>
      <c r="AEZ199" s="72"/>
      <c r="AFA199" s="72"/>
      <c r="AFB199" s="72"/>
      <c r="AFC199" s="72"/>
      <c r="AFD199" s="72"/>
      <c r="AFE199" s="72"/>
      <c r="AFF199" s="72"/>
      <c r="AFG199" s="72"/>
      <c r="AFH199" s="72"/>
      <c r="AFI199" s="72"/>
      <c r="AFJ199" s="72"/>
      <c r="AFK199" s="72"/>
      <c r="AFL199" s="72"/>
      <c r="AFM199" s="72"/>
      <c r="AFN199" s="72"/>
      <c r="AFO199" s="72"/>
      <c r="AFP199" s="72"/>
      <c r="AFQ199" s="72"/>
      <c r="AFR199" s="72"/>
      <c r="AFS199" s="72"/>
      <c r="AFT199" s="72"/>
      <c r="AFU199" s="72"/>
      <c r="AFV199" s="72"/>
      <c r="AFW199" s="72"/>
      <c r="AFX199" s="72"/>
      <c r="AFY199" s="72"/>
      <c r="AFZ199" s="72"/>
      <c r="AGA199" s="72"/>
      <c r="AGB199" s="72"/>
      <c r="AGC199" s="72"/>
      <c r="AGD199" s="72"/>
      <c r="AGE199" s="72"/>
      <c r="AGF199" s="72"/>
      <c r="AGG199" s="72"/>
      <c r="AGH199" s="72"/>
      <c r="AGI199" s="72"/>
      <c r="AGJ199" s="72"/>
      <c r="AGK199" s="72"/>
      <c r="AGL199" s="72"/>
      <c r="AGM199" s="72"/>
      <c r="AGN199" s="72"/>
      <c r="AGO199" s="72"/>
      <c r="AGP199" s="72"/>
      <c r="AGQ199" s="72"/>
      <c r="AGR199" s="72"/>
      <c r="AGS199" s="72"/>
      <c r="AGT199" s="72"/>
      <c r="AGU199" s="72"/>
      <c r="AGV199" s="72"/>
      <c r="AGW199" s="72"/>
      <c r="AGX199" s="72"/>
      <c r="AGY199" s="72"/>
      <c r="AGZ199" s="72"/>
      <c r="AHA199" s="72"/>
      <c r="AHB199" s="72"/>
      <c r="AHC199" s="72"/>
      <c r="AHD199" s="72"/>
      <c r="AHE199" s="72"/>
      <c r="AHF199" s="72"/>
      <c r="AHG199" s="72"/>
      <c r="AHH199" s="72"/>
      <c r="AHI199" s="72"/>
      <c r="AHJ199" s="72"/>
      <c r="AHK199" s="72"/>
      <c r="AHL199" s="72"/>
      <c r="AHM199" s="72"/>
      <c r="AHN199" s="72"/>
      <c r="AHO199" s="72"/>
      <c r="AHP199" s="72"/>
      <c r="AHQ199" s="72"/>
      <c r="AHR199" s="72"/>
      <c r="AHS199" s="72"/>
      <c r="AHT199" s="72"/>
      <c r="AHU199" s="72"/>
      <c r="AHV199" s="72"/>
      <c r="AHW199" s="72"/>
      <c r="AHX199" s="72"/>
      <c r="AHY199" s="72"/>
      <c r="AHZ199" s="72"/>
      <c r="AIA199" s="72"/>
      <c r="AIB199" s="72"/>
      <c r="AIC199" s="72"/>
      <c r="AID199" s="72"/>
      <c r="AIE199" s="72"/>
      <c r="AIF199" s="72"/>
      <c r="AIG199" s="72"/>
      <c r="AIH199" s="72"/>
      <c r="AII199" s="72"/>
      <c r="AIJ199" s="72"/>
      <c r="AIK199" s="72"/>
      <c r="AIL199" s="72"/>
      <c r="AIM199" s="72"/>
      <c r="AIN199" s="72"/>
      <c r="AIO199" s="72"/>
      <c r="AIP199" s="72"/>
      <c r="AIQ199" s="72"/>
      <c r="AIR199" s="72"/>
      <c r="AIS199" s="72"/>
      <c r="AIT199" s="72"/>
      <c r="AIU199" s="72"/>
      <c r="AIV199" s="72"/>
      <c r="AIW199" s="72"/>
      <c r="AIX199" s="72"/>
      <c r="AIY199" s="72"/>
      <c r="AIZ199" s="72"/>
      <c r="AJA199" s="72"/>
      <c r="AJB199" s="72"/>
      <c r="AJC199" s="72"/>
      <c r="AJD199" s="72"/>
      <c r="AJE199" s="72"/>
      <c r="AJF199" s="72"/>
      <c r="AJG199" s="72"/>
      <c r="AJH199" s="72"/>
      <c r="AJI199" s="72"/>
      <c r="AJJ199" s="72"/>
      <c r="AJK199" s="72"/>
      <c r="AJL199" s="72"/>
      <c r="AJM199" s="72"/>
      <c r="AJN199" s="72"/>
      <c r="AJO199" s="72"/>
      <c r="AJP199" s="72"/>
      <c r="AJQ199" s="72"/>
      <c r="AJR199" s="72"/>
      <c r="AJS199" s="72"/>
      <c r="AJT199" s="72"/>
      <c r="AJU199" s="72"/>
      <c r="AJV199" s="72"/>
      <c r="AJW199" s="72"/>
      <c r="AJX199" s="72"/>
      <c r="AJY199" s="72"/>
      <c r="AJZ199" s="72"/>
      <c r="AKA199" s="72"/>
      <c r="AKB199" s="72"/>
      <c r="AKC199" s="72"/>
      <c r="AKD199" s="72"/>
      <c r="AKE199" s="72"/>
      <c r="AKF199" s="72"/>
      <c r="AKG199" s="72"/>
      <c r="AKH199" s="72"/>
      <c r="AKI199" s="72"/>
      <c r="AKJ199" s="72"/>
      <c r="AKK199" s="72"/>
      <c r="AKL199" s="72"/>
      <c r="AKM199" s="72"/>
      <c r="AKN199" s="72"/>
      <c r="AKO199" s="72"/>
      <c r="AKP199" s="72"/>
      <c r="AKQ199" s="72"/>
      <c r="AKR199" s="72"/>
      <c r="AKS199" s="72"/>
      <c r="AKT199" s="72"/>
      <c r="AKU199" s="72"/>
      <c r="AKV199" s="72"/>
      <c r="AKW199" s="72"/>
      <c r="AKX199" s="72"/>
      <c r="AKY199" s="72"/>
      <c r="AKZ199" s="72"/>
      <c r="ALA199" s="72"/>
      <c r="ALB199" s="72"/>
      <c r="ALC199" s="72"/>
      <c r="ALD199" s="72"/>
      <c r="ALE199" s="72"/>
      <c r="ALF199" s="72"/>
      <c r="ALG199" s="72"/>
      <c r="ALH199" s="72"/>
      <c r="ALI199" s="72"/>
      <c r="ALJ199" s="72"/>
      <c r="ALK199" s="72"/>
      <c r="ALL199" s="72"/>
      <c r="ALM199" s="72"/>
      <c r="ALN199" s="72"/>
      <c r="ALO199" s="72"/>
      <c r="ALP199" s="72"/>
      <c r="ALQ199" s="72"/>
      <c r="ALR199" s="72"/>
      <c r="ALS199" s="72"/>
      <c r="ALT199" s="72"/>
      <c r="ALU199" s="72"/>
      <c r="ALV199" s="72"/>
      <c r="ALW199" s="72"/>
      <c r="ALX199" s="72"/>
      <c r="ALY199" s="72"/>
      <c r="ALZ199" s="72"/>
      <c r="AMA199" s="72"/>
      <c r="AMB199" s="72"/>
      <c r="AMC199" s="72"/>
      <c r="AMD199" s="72"/>
      <c r="AME199" s="72"/>
      <c r="AMF199" s="72"/>
      <c r="AMG199" s="72"/>
      <c r="AMH199" s="72"/>
      <c r="AMI199" s="72"/>
      <c r="AMJ199" s="72"/>
      <c r="AMK199" s="72"/>
      <c r="AML199" s="72"/>
      <c r="AMM199" s="72"/>
      <c r="AMN199" s="72"/>
      <c r="AMO199" s="72"/>
      <c r="AMP199" s="72"/>
      <c r="AMQ199" s="72"/>
      <c r="AMR199" s="72"/>
      <c r="AMS199" s="72"/>
      <c r="AMT199" s="72"/>
      <c r="AMU199" s="72"/>
      <c r="AMV199" s="72"/>
      <c r="AMW199" s="72"/>
      <c r="AMX199" s="72"/>
      <c r="AMY199" s="72"/>
      <c r="AMZ199" s="72"/>
      <c r="ANA199" s="72"/>
      <c r="ANB199" s="72"/>
      <c r="ANC199" s="72"/>
      <c r="AND199" s="72"/>
      <c r="ANE199" s="72"/>
      <c r="ANF199" s="72"/>
      <c r="ANG199" s="72"/>
      <c r="ANH199" s="72"/>
      <c r="ANI199" s="72"/>
      <c r="ANJ199" s="72"/>
      <c r="ANK199" s="72"/>
      <c r="ANL199" s="72"/>
      <c r="ANM199" s="72"/>
      <c r="ANN199" s="72"/>
      <c r="ANO199" s="72"/>
      <c r="ANP199" s="72"/>
      <c r="ANQ199" s="72"/>
      <c r="ANR199" s="72"/>
      <c r="ANS199" s="72"/>
      <c r="ANT199" s="72"/>
      <c r="ANU199" s="72"/>
      <c r="ANV199" s="72"/>
      <c r="ANW199" s="72"/>
      <c r="ANX199" s="72"/>
      <c r="ANY199" s="72"/>
      <c r="ANZ199" s="72"/>
      <c r="AOA199" s="72"/>
      <c r="AOB199" s="72"/>
      <c r="AOC199" s="72"/>
      <c r="AOD199" s="72"/>
      <c r="AOE199" s="72"/>
      <c r="AOF199" s="72"/>
      <c r="AOG199" s="72"/>
      <c r="AOH199" s="72"/>
      <c r="AOI199" s="72"/>
      <c r="AOJ199" s="72"/>
      <c r="AOK199" s="72"/>
      <c r="AOL199" s="72"/>
      <c r="AOM199" s="72"/>
      <c r="AON199" s="72"/>
      <c r="AOO199" s="72"/>
      <c r="AOP199" s="72"/>
      <c r="AOQ199" s="72"/>
      <c r="AOR199" s="72"/>
      <c r="AOS199" s="72"/>
      <c r="AOT199" s="72"/>
      <c r="AOU199" s="72"/>
      <c r="AOV199" s="72"/>
      <c r="AOW199" s="72"/>
      <c r="AOX199" s="72"/>
      <c r="AOY199" s="72"/>
      <c r="AOZ199" s="72"/>
      <c r="APA199" s="72"/>
      <c r="APB199" s="72"/>
      <c r="APC199" s="72"/>
      <c r="APD199" s="72"/>
      <c r="APE199" s="72"/>
      <c r="APF199" s="72"/>
      <c r="APG199" s="72"/>
      <c r="APH199" s="72"/>
      <c r="API199" s="72"/>
      <c r="APJ199" s="72"/>
      <c r="APK199" s="72"/>
      <c r="APL199" s="72"/>
      <c r="APM199" s="72"/>
      <c r="APN199" s="72"/>
      <c r="APO199" s="72"/>
      <c r="APP199" s="72"/>
      <c r="APQ199" s="72"/>
      <c r="APR199" s="72"/>
      <c r="APS199" s="72"/>
      <c r="APT199" s="72"/>
      <c r="APU199" s="72"/>
      <c r="APV199" s="72"/>
      <c r="APW199" s="72"/>
      <c r="APX199" s="72"/>
      <c r="APY199" s="72"/>
      <c r="APZ199" s="72"/>
      <c r="AQA199" s="72"/>
      <c r="AQB199" s="72"/>
      <c r="AQC199" s="72"/>
      <c r="AQD199" s="72"/>
      <c r="AQE199" s="72"/>
      <c r="AQF199" s="72"/>
      <c r="AQG199" s="72"/>
      <c r="AQH199" s="72"/>
      <c r="AQI199" s="72"/>
      <c r="AQJ199" s="72"/>
      <c r="AQK199" s="72"/>
      <c r="AQL199" s="72"/>
      <c r="AQM199" s="72"/>
      <c r="AQN199" s="72"/>
      <c r="AQO199" s="72"/>
      <c r="AQP199" s="72"/>
      <c r="AQQ199" s="72"/>
      <c r="AQR199" s="72"/>
      <c r="AQS199" s="72"/>
      <c r="AQT199" s="72"/>
      <c r="AQU199" s="72"/>
      <c r="AQV199" s="72"/>
      <c r="AQW199" s="72"/>
      <c r="AQX199" s="72"/>
      <c r="AQY199" s="72"/>
      <c r="AQZ199" s="72"/>
      <c r="ARA199" s="72"/>
      <c r="ARB199" s="72"/>
      <c r="ARC199" s="72"/>
      <c r="ARD199" s="72"/>
      <c r="ARE199" s="72"/>
      <c r="ARF199" s="72"/>
      <c r="ARG199" s="72"/>
      <c r="ARH199" s="72"/>
      <c r="ARI199" s="72"/>
      <c r="ARJ199" s="72"/>
      <c r="ARK199" s="72"/>
      <c r="ARL199" s="72"/>
      <c r="ARM199" s="72"/>
      <c r="ARN199" s="72"/>
      <c r="ARO199" s="72"/>
      <c r="ARP199" s="72"/>
      <c r="ARQ199" s="72"/>
      <c r="ARR199" s="72"/>
      <c r="ARS199" s="72"/>
      <c r="ART199" s="72"/>
      <c r="ARU199" s="72"/>
      <c r="ARV199" s="72"/>
      <c r="ARW199" s="72"/>
      <c r="ARX199" s="72"/>
      <c r="ARY199" s="72"/>
      <c r="ARZ199" s="72"/>
      <c r="ASA199" s="72"/>
      <c r="ASB199" s="72"/>
      <c r="ASC199" s="72"/>
      <c r="ASD199" s="72"/>
      <c r="ASE199" s="72"/>
      <c r="ASF199" s="72"/>
      <c r="ASG199" s="72"/>
      <c r="ASH199" s="72"/>
      <c r="ASI199" s="72"/>
      <c r="ASJ199" s="72"/>
      <c r="ASK199" s="72"/>
      <c r="ASL199" s="72"/>
      <c r="ASM199" s="72"/>
      <c r="ASN199" s="72"/>
      <c r="ASO199" s="72"/>
      <c r="ASP199" s="72"/>
      <c r="ASQ199" s="72"/>
      <c r="ASR199" s="72"/>
      <c r="ASS199" s="72"/>
      <c r="AST199" s="72"/>
      <c r="ASU199" s="72"/>
      <c r="ASV199" s="72"/>
      <c r="ASW199" s="72"/>
      <c r="ASX199" s="72"/>
      <c r="ASY199" s="72"/>
      <c r="ASZ199" s="72"/>
      <c r="ATA199" s="72"/>
      <c r="ATB199" s="72"/>
      <c r="ATC199" s="72"/>
      <c r="ATD199" s="72"/>
      <c r="ATE199" s="72"/>
      <c r="ATF199" s="72"/>
      <c r="ATG199" s="72"/>
      <c r="ATH199" s="72"/>
      <c r="ATI199" s="72"/>
      <c r="ATJ199" s="72"/>
      <c r="ATK199" s="72"/>
      <c r="ATL199" s="72"/>
      <c r="ATM199" s="72"/>
      <c r="ATN199" s="72"/>
      <c r="ATO199" s="72"/>
      <c r="ATP199" s="72"/>
      <c r="ATQ199" s="72"/>
      <c r="ATR199" s="72"/>
      <c r="ATS199" s="72"/>
      <c r="ATT199" s="72"/>
      <c r="ATU199" s="72"/>
      <c r="ATV199" s="72"/>
      <c r="ATW199" s="72"/>
      <c r="ATX199" s="72"/>
      <c r="ATY199" s="72"/>
      <c r="ATZ199" s="72"/>
      <c r="AUA199" s="72"/>
      <c r="AUB199" s="72"/>
      <c r="AUC199" s="72"/>
      <c r="AUD199" s="72"/>
      <c r="AUE199" s="72"/>
      <c r="AUF199" s="72"/>
      <c r="AUG199" s="72"/>
      <c r="AUH199" s="72"/>
      <c r="AUI199" s="72"/>
      <c r="AUJ199" s="72"/>
      <c r="AUK199" s="72"/>
      <c r="AUL199" s="72"/>
      <c r="AUM199" s="72"/>
      <c r="AUN199" s="72"/>
      <c r="AUO199" s="72"/>
      <c r="AUP199" s="72"/>
      <c r="AUQ199" s="72"/>
      <c r="AUR199" s="72"/>
      <c r="AUS199" s="72"/>
      <c r="AUT199" s="72"/>
      <c r="AUU199" s="72"/>
      <c r="AUV199" s="72"/>
      <c r="AUW199" s="72"/>
      <c r="AUX199" s="72"/>
      <c r="AUY199" s="72"/>
      <c r="AUZ199" s="72"/>
      <c r="AVA199" s="72"/>
      <c r="AVB199" s="72"/>
      <c r="AVC199" s="72"/>
      <c r="AVD199" s="72"/>
      <c r="AVE199" s="72"/>
      <c r="AVF199" s="72"/>
      <c r="AVG199" s="72"/>
      <c r="AVH199" s="72"/>
      <c r="AVI199" s="72"/>
      <c r="AVJ199" s="72"/>
      <c r="AVK199" s="72"/>
      <c r="AVL199" s="72"/>
      <c r="AVM199" s="72"/>
      <c r="AVN199" s="72"/>
      <c r="AVO199" s="72"/>
      <c r="AVP199" s="72"/>
      <c r="AVQ199" s="72"/>
      <c r="AVR199" s="72"/>
      <c r="AVS199" s="72"/>
      <c r="AVT199" s="72"/>
      <c r="AVU199" s="72"/>
      <c r="AVV199" s="72"/>
      <c r="AVW199" s="72"/>
      <c r="AVX199" s="72"/>
      <c r="AVY199" s="72"/>
      <c r="AVZ199" s="72"/>
      <c r="AWA199" s="72"/>
      <c r="AWB199" s="72"/>
      <c r="AWC199" s="72"/>
      <c r="AWD199" s="72"/>
      <c r="AWE199" s="72"/>
      <c r="AWF199" s="72"/>
      <c r="AWG199" s="72"/>
      <c r="AWH199" s="72"/>
      <c r="AWI199" s="72"/>
      <c r="AWJ199" s="72"/>
      <c r="AWK199" s="72"/>
      <c r="AWL199" s="72"/>
      <c r="AWM199" s="72"/>
      <c r="AWN199" s="72"/>
      <c r="AWO199" s="72"/>
      <c r="AWP199" s="72"/>
      <c r="AWQ199" s="72"/>
      <c r="AWR199" s="72"/>
      <c r="AWS199" s="72"/>
      <c r="AWT199" s="72"/>
      <c r="AWU199" s="72"/>
      <c r="AWV199" s="72"/>
      <c r="AWW199" s="72"/>
      <c r="AWX199" s="72"/>
      <c r="AWY199" s="72"/>
      <c r="AWZ199" s="72"/>
      <c r="AXA199" s="72"/>
      <c r="AXB199" s="72"/>
      <c r="AXC199" s="72"/>
      <c r="AXD199" s="72"/>
      <c r="AXE199" s="72"/>
      <c r="AXF199" s="72"/>
      <c r="AXG199" s="72"/>
      <c r="AXH199" s="72"/>
      <c r="AXI199" s="72"/>
      <c r="AXJ199" s="72"/>
      <c r="AXK199" s="72"/>
      <c r="AXL199" s="72"/>
      <c r="AXM199" s="72"/>
      <c r="AXN199" s="72"/>
      <c r="AXO199" s="72"/>
      <c r="AXP199" s="72"/>
      <c r="AXQ199" s="72"/>
      <c r="AXR199" s="72"/>
      <c r="AXS199" s="72"/>
      <c r="AXT199" s="72"/>
      <c r="AXU199" s="72"/>
      <c r="AXV199" s="72"/>
      <c r="AXW199" s="72"/>
      <c r="AXX199" s="72"/>
      <c r="AXY199" s="72"/>
      <c r="AXZ199" s="72"/>
      <c r="AYA199" s="72"/>
      <c r="AYB199" s="72"/>
      <c r="AYC199" s="72"/>
      <c r="AYD199" s="72"/>
      <c r="AYE199" s="72"/>
      <c r="AYF199" s="72"/>
      <c r="AYG199" s="72"/>
      <c r="AYH199" s="72"/>
      <c r="AYI199" s="72"/>
      <c r="AYJ199" s="72"/>
      <c r="AYK199" s="72"/>
      <c r="AYL199" s="72"/>
      <c r="AYM199" s="72"/>
      <c r="AYN199" s="72"/>
      <c r="AYO199" s="72"/>
      <c r="AYP199" s="72"/>
      <c r="AYQ199" s="72"/>
      <c r="AYR199" s="72"/>
      <c r="AYS199" s="72"/>
      <c r="AYT199" s="72"/>
      <c r="AYU199" s="72"/>
      <c r="AYV199" s="72"/>
      <c r="AYW199" s="72"/>
      <c r="AYX199" s="72"/>
      <c r="AYY199" s="72"/>
      <c r="AYZ199" s="72"/>
      <c r="AZA199" s="72"/>
      <c r="AZB199" s="72"/>
      <c r="AZC199" s="72"/>
      <c r="AZD199" s="72"/>
      <c r="AZE199" s="72"/>
      <c r="AZF199" s="72"/>
      <c r="AZG199" s="72"/>
      <c r="AZH199" s="72"/>
      <c r="AZI199" s="72"/>
      <c r="AZJ199" s="72"/>
      <c r="AZK199" s="72"/>
      <c r="AZL199" s="72"/>
      <c r="AZM199" s="72"/>
      <c r="AZN199" s="72"/>
      <c r="AZO199" s="72"/>
      <c r="AZP199" s="72"/>
      <c r="AZQ199" s="72"/>
      <c r="AZR199" s="72"/>
      <c r="AZS199" s="72"/>
      <c r="AZT199" s="72"/>
      <c r="AZU199" s="72"/>
      <c r="AZV199" s="72"/>
      <c r="AZW199" s="72"/>
      <c r="AZX199" s="72"/>
      <c r="AZY199" s="72"/>
      <c r="AZZ199" s="72"/>
      <c r="BAA199" s="72"/>
      <c r="BAB199" s="72"/>
      <c r="BAC199" s="72"/>
      <c r="BAD199" s="72"/>
      <c r="BAE199" s="72"/>
      <c r="BAF199" s="72"/>
      <c r="BAG199" s="72"/>
      <c r="BAH199" s="72"/>
      <c r="BAI199" s="72"/>
      <c r="BAJ199" s="72"/>
      <c r="BAK199" s="72"/>
      <c r="BAL199" s="72"/>
      <c r="BAM199" s="72"/>
      <c r="BAN199" s="72"/>
      <c r="BAO199" s="72"/>
      <c r="BAP199" s="72"/>
      <c r="BAQ199" s="72"/>
      <c r="BAR199" s="72"/>
      <c r="BAS199" s="72"/>
      <c r="BAT199" s="72"/>
      <c r="BAU199" s="72"/>
      <c r="BAV199" s="72"/>
      <c r="BAW199" s="72"/>
      <c r="BAX199" s="72"/>
      <c r="BAY199" s="72"/>
      <c r="BAZ199" s="72"/>
      <c r="BBA199" s="72"/>
      <c r="BBB199" s="72"/>
      <c r="BBC199" s="72"/>
      <c r="BBD199" s="72"/>
      <c r="BBE199" s="72"/>
      <c r="BBF199" s="72"/>
      <c r="BBG199" s="72"/>
      <c r="BBH199" s="72"/>
      <c r="BBI199" s="72"/>
      <c r="BBJ199" s="72"/>
      <c r="BBK199" s="72"/>
      <c r="BBL199" s="72"/>
      <c r="BBM199" s="72"/>
      <c r="BBN199" s="72"/>
      <c r="BBO199" s="72"/>
      <c r="BBP199" s="72"/>
      <c r="BBQ199" s="72"/>
      <c r="BBR199" s="72"/>
      <c r="BBS199" s="72"/>
      <c r="BBT199" s="72"/>
      <c r="BBU199" s="72"/>
      <c r="BBV199" s="72"/>
      <c r="BBW199" s="72"/>
      <c r="BBX199" s="72"/>
      <c r="BBY199" s="72"/>
      <c r="BBZ199" s="72"/>
      <c r="BCA199" s="72"/>
      <c r="BCB199" s="72"/>
      <c r="BCC199" s="72"/>
      <c r="BCD199" s="72"/>
      <c r="BCE199" s="72"/>
      <c r="BCF199" s="72"/>
      <c r="BCG199" s="72"/>
      <c r="BCH199" s="72"/>
      <c r="BCI199" s="72"/>
      <c r="BCJ199" s="72"/>
      <c r="BCK199" s="72"/>
      <c r="BCL199" s="72"/>
      <c r="BCM199" s="72"/>
      <c r="BCN199" s="72"/>
      <c r="BCO199" s="72"/>
      <c r="BCP199" s="72"/>
      <c r="BCQ199" s="72"/>
      <c r="BCR199" s="72"/>
      <c r="BCS199" s="72"/>
      <c r="BCT199" s="72"/>
      <c r="BCU199" s="72"/>
      <c r="BCV199" s="72"/>
      <c r="BCW199" s="72"/>
      <c r="BCX199" s="72"/>
      <c r="BCY199" s="72"/>
      <c r="BCZ199" s="72"/>
      <c r="BDA199" s="72"/>
      <c r="BDB199" s="72"/>
      <c r="BDC199" s="72"/>
      <c r="BDD199" s="72"/>
      <c r="BDE199" s="72"/>
      <c r="BDF199" s="72"/>
      <c r="BDG199" s="72"/>
      <c r="BDH199" s="72"/>
      <c r="BDI199" s="72"/>
      <c r="BDJ199" s="72"/>
      <c r="BDK199" s="72"/>
      <c r="BDL199" s="72"/>
      <c r="BDM199" s="72"/>
      <c r="BDN199" s="72"/>
      <c r="BDO199" s="72"/>
      <c r="BDP199" s="72"/>
      <c r="BDQ199" s="72"/>
      <c r="BDR199" s="72"/>
      <c r="BDS199" s="72"/>
      <c r="BDT199" s="72"/>
      <c r="BDU199" s="72"/>
      <c r="BDV199" s="72"/>
      <c r="BDW199" s="72"/>
      <c r="BDX199" s="72"/>
      <c r="BDY199" s="72"/>
      <c r="BDZ199" s="72"/>
      <c r="BEA199" s="72"/>
      <c r="BEB199" s="72"/>
      <c r="BEC199" s="72"/>
      <c r="BED199" s="72"/>
      <c r="BEE199" s="72"/>
      <c r="BEF199" s="72"/>
      <c r="BEG199" s="72"/>
      <c r="BEH199" s="72"/>
      <c r="BEI199" s="72"/>
      <c r="BEJ199" s="72"/>
      <c r="BEK199" s="72"/>
      <c r="BEL199" s="72"/>
      <c r="BEM199" s="72"/>
      <c r="BEN199" s="72"/>
      <c r="BEO199" s="72"/>
      <c r="BEP199" s="72"/>
      <c r="BEQ199" s="72"/>
      <c r="BER199" s="72"/>
      <c r="BES199" s="72"/>
      <c r="BET199" s="72"/>
      <c r="BEU199" s="72"/>
      <c r="BEV199" s="72"/>
      <c r="BEW199" s="72"/>
      <c r="BEX199" s="72"/>
      <c r="BEY199" s="72"/>
      <c r="BEZ199" s="72"/>
      <c r="BFA199" s="72"/>
      <c r="BFB199" s="72"/>
      <c r="BFC199" s="72"/>
      <c r="BFD199" s="72"/>
      <c r="BFE199" s="72"/>
      <c r="BFF199" s="72"/>
      <c r="BFG199" s="72"/>
      <c r="BFH199" s="72"/>
      <c r="BFI199" s="72"/>
      <c r="BFJ199" s="72"/>
      <c r="BFK199" s="72"/>
      <c r="BFL199" s="72"/>
      <c r="BFM199" s="72"/>
      <c r="BFN199" s="72"/>
      <c r="BFO199" s="72"/>
      <c r="BFP199" s="72"/>
      <c r="BFQ199" s="72"/>
      <c r="BFR199" s="72"/>
      <c r="BFS199" s="72"/>
      <c r="BFT199" s="72"/>
      <c r="BFU199" s="72"/>
      <c r="BFV199" s="72"/>
      <c r="BFW199" s="72"/>
      <c r="BFX199" s="72"/>
      <c r="BFY199" s="72"/>
      <c r="BFZ199" s="72"/>
      <c r="BGA199" s="72"/>
      <c r="BGB199" s="72"/>
      <c r="BGC199" s="72"/>
      <c r="BGD199" s="72"/>
      <c r="BGE199" s="72"/>
      <c r="BGF199" s="72"/>
      <c r="BGG199" s="72"/>
      <c r="BGH199" s="72"/>
      <c r="BGI199" s="72"/>
      <c r="BGJ199" s="72"/>
      <c r="BGK199" s="72"/>
      <c r="BGL199" s="72"/>
      <c r="BGM199" s="72"/>
      <c r="BGN199" s="72"/>
      <c r="BGO199" s="72"/>
      <c r="BGP199" s="72"/>
      <c r="BGQ199" s="72"/>
      <c r="BGR199" s="72"/>
      <c r="BGS199" s="72"/>
      <c r="BGT199" s="72"/>
      <c r="BGU199" s="72"/>
      <c r="BGV199" s="72"/>
      <c r="BGW199" s="72"/>
      <c r="BGX199" s="72"/>
      <c r="BGY199" s="72"/>
      <c r="BGZ199" s="72"/>
      <c r="BHA199" s="72"/>
      <c r="BHB199" s="72"/>
      <c r="BHC199" s="72"/>
      <c r="BHD199" s="72"/>
      <c r="BHE199" s="72"/>
      <c r="BHF199" s="72"/>
      <c r="BHG199" s="72"/>
      <c r="BHH199" s="72"/>
      <c r="BHI199" s="72"/>
      <c r="BHJ199" s="72"/>
      <c r="BHK199" s="72"/>
      <c r="BHL199" s="72"/>
      <c r="BHM199" s="72"/>
      <c r="BHN199" s="72"/>
      <c r="BHO199" s="72"/>
      <c r="BHP199" s="72"/>
      <c r="BHQ199" s="72"/>
      <c r="BHR199" s="72"/>
      <c r="BHS199" s="72"/>
      <c r="BHT199" s="72"/>
      <c r="BHU199" s="72"/>
      <c r="BHV199" s="72"/>
      <c r="BHW199" s="72"/>
      <c r="BHX199" s="72"/>
      <c r="BHY199" s="72"/>
      <c r="BHZ199" s="72"/>
      <c r="BIA199" s="72"/>
      <c r="BIB199" s="72"/>
      <c r="BIC199" s="72"/>
      <c r="BID199" s="72"/>
      <c r="BIE199" s="72"/>
      <c r="BIF199" s="72"/>
      <c r="BIG199" s="72"/>
      <c r="BIH199" s="72"/>
      <c r="BII199" s="72"/>
      <c r="BIJ199" s="72"/>
      <c r="BIK199" s="72"/>
      <c r="BIL199" s="72"/>
      <c r="BIM199" s="72"/>
      <c r="BIN199" s="72"/>
      <c r="BIO199" s="72"/>
      <c r="BIP199" s="72"/>
      <c r="BIQ199" s="72"/>
      <c r="BIR199" s="72"/>
      <c r="BIS199" s="72"/>
      <c r="BIT199" s="72"/>
      <c r="BIU199" s="72"/>
      <c r="BIV199" s="72"/>
      <c r="BIW199" s="72"/>
      <c r="BIX199" s="72"/>
      <c r="BIY199" s="72"/>
      <c r="BIZ199" s="72"/>
    </row>
    <row r="200" spans="1:1612" s="37" customFormat="1" ht="80.25" customHeight="1">
      <c r="A200" s="109" t="s">
        <v>142</v>
      </c>
      <c r="B200" s="109"/>
      <c r="C200" s="134" t="s">
        <v>154</v>
      </c>
      <c r="D200" s="49">
        <v>2017</v>
      </c>
      <c r="E200" s="49">
        <v>2017</v>
      </c>
      <c r="F200" s="49">
        <v>2017</v>
      </c>
      <c r="G200" s="51">
        <f t="shared" si="35"/>
        <v>5355.68</v>
      </c>
      <c r="H200" s="51">
        <v>0</v>
      </c>
      <c r="I200" s="51">
        <v>4820.1120000000001</v>
      </c>
      <c r="J200" s="51">
        <v>0</v>
      </c>
      <c r="K200" s="51">
        <v>535.56799999999998</v>
      </c>
      <c r="L200" s="51">
        <v>0</v>
      </c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72"/>
      <c r="HG200" s="72"/>
      <c r="HH200" s="72"/>
      <c r="HI200" s="72"/>
      <c r="HJ200" s="72"/>
      <c r="HK200" s="72"/>
      <c r="HL200" s="72"/>
      <c r="HM200" s="72"/>
      <c r="HN200" s="72"/>
      <c r="HO200" s="72"/>
      <c r="HP200" s="72"/>
      <c r="HQ200" s="72"/>
      <c r="HR200" s="72"/>
      <c r="HS200" s="72"/>
      <c r="HT200" s="72"/>
      <c r="HU200" s="72"/>
      <c r="HV200" s="72"/>
      <c r="HW200" s="72"/>
      <c r="HX200" s="72"/>
      <c r="HY200" s="72"/>
      <c r="HZ200" s="72"/>
      <c r="IA200" s="72"/>
      <c r="IB200" s="72"/>
      <c r="IC200" s="72"/>
      <c r="ID200" s="72"/>
      <c r="IE200" s="72"/>
      <c r="IF200" s="72"/>
      <c r="IG200" s="72"/>
      <c r="IH200" s="72"/>
      <c r="II200" s="72"/>
      <c r="IJ200" s="72"/>
      <c r="IK200" s="72"/>
      <c r="IL200" s="72"/>
      <c r="IM200" s="72"/>
      <c r="IN200" s="72"/>
      <c r="IO200" s="72"/>
      <c r="IP200" s="72"/>
      <c r="IQ200" s="72"/>
      <c r="IR200" s="72"/>
      <c r="IS200" s="72"/>
      <c r="IT200" s="72"/>
      <c r="IU200" s="72"/>
      <c r="IV200" s="72"/>
      <c r="IW200" s="72"/>
      <c r="IX200" s="72"/>
      <c r="IY200" s="72"/>
      <c r="IZ200" s="72"/>
      <c r="JA200" s="72"/>
      <c r="JB200" s="72"/>
      <c r="JC200" s="72"/>
      <c r="JD200" s="72"/>
      <c r="JE200" s="72"/>
      <c r="JF200" s="72"/>
      <c r="JG200" s="72"/>
      <c r="JH200" s="72"/>
      <c r="JI200" s="72"/>
      <c r="JJ200" s="72"/>
      <c r="JK200" s="72"/>
      <c r="JL200" s="72"/>
      <c r="JM200" s="72"/>
      <c r="JN200" s="72"/>
      <c r="JO200" s="72"/>
      <c r="JP200" s="72"/>
      <c r="JQ200" s="72"/>
      <c r="JR200" s="72"/>
      <c r="JS200" s="72"/>
      <c r="JT200" s="72"/>
      <c r="JU200" s="72"/>
      <c r="JV200" s="72"/>
      <c r="JW200" s="72"/>
      <c r="JX200" s="72"/>
      <c r="JY200" s="72"/>
      <c r="JZ200" s="72"/>
      <c r="KA200" s="72"/>
      <c r="KB200" s="72"/>
      <c r="KC200" s="72"/>
      <c r="KD200" s="72"/>
      <c r="KE200" s="72"/>
      <c r="KF200" s="72"/>
      <c r="KG200" s="72"/>
      <c r="KH200" s="72"/>
      <c r="KI200" s="72"/>
      <c r="KJ200" s="72"/>
      <c r="KK200" s="72"/>
      <c r="KL200" s="72"/>
      <c r="KM200" s="72"/>
      <c r="KN200" s="72"/>
      <c r="KO200" s="72"/>
      <c r="KP200" s="72"/>
      <c r="KQ200" s="72"/>
      <c r="KR200" s="72"/>
      <c r="KS200" s="72"/>
      <c r="KT200" s="72"/>
      <c r="KU200" s="72"/>
      <c r="KV200" s="72"/>
      <c r="KW200" s="72"/>
      <c r="KX200" s="72"/>
      <c r="KY200" s="72"/>
      <c r="KZ200" s="72"/>
      <c r="LA200" s="72"/>
      <c r="LB200" s="72"/>
      <c r="LC200" s="72"/>
      <c r="LD200" s="72"/>
      <c r="LE200" s="72"/>
      <c r="LF200" s="72"/>
      <c r="LG200" s="72"/>
      <c r="LH200" s="72"/>
      <c r="LI200" s="72"/>
      <c r="LJ200" s="72"/>
      <c r="LK200" s="72"/>
      <c r="LL200" s="72"/>
      <c r="LM200" s="72"/>
      <c r="LN200" s="72"/>
      <c r="LO200" s="72"/>
      <c r="LP200" s="72"/>
      <c r="LQ200" s="72"/>
      <c r="LR200" s="72"/>
      <c r="LS200" s="72"/>
      <c r="LT200" s="72"/>
      <c r="LU200" s="72"/>
      <c r="LV200" s="72"/>
      <c r="LW200" s="72"/>
      <c r="LX200" s="72"/>
      <c r="LY200" s="72"/>
      <c r="LZ200" s="72"/>
      <c r="MA200" s="72"/>
      <c r="MB200" s="72"/>
      <c r="MC200" s="72"/>
      <c r="MD200" s="72"/>
      <c r="ME200" s="72"/>
      <c r="MF200" s="72"/>
      <c r="MG200" s="72"/>
      <c r="MH200" s="72"/>
      <c r="MI200" s="72"/>
      <c r="MJ200" s="72"/>
      <c r="MK200" s="72"/>
      <c r="ML200" s="72"/>
      <c r="MM200" s="72"/>
      <c r="MN200" s="72"/>
      <c r="MO200" s="72"/>
      <c r="MP200" s="72"/>
      <c r="MQ200" s="72"/>
      <c r="MR200" s="72"/>
      <c r="MS200" s="72"/>
      <c r="MT200" s="72"/>
      <c r="MU200" s="72"/>
      <c r="MV200" s="72"/>
      <c r="MW200" s="72"/>
      <c r="MX200" s="72"/>
      <c r="MY200" s="72"/>
      <c r="MZ200" s="72"/>
      <c r="NA200" s="72"/>
      <c r="NB200" s="72"/>
      <c r="NC200" s="72"/>
      <c r="ND200" s="72"/>
      <c r="NE200" s="72"/>
      <c r="NF200" s="72"/>
      <c r="NG200" s="72"/>
      <c r="NH200" s="72"/>
      <c r="NI200" s="72"/>
      <c r="NJ200" s="72"/>
      <c r="NK200" s="72"/>
      <c r="NL200" s="72"/>
      <c r="NM200" s="72"/>
      <c r="NN200" s="72"/>
      <c r="NO200" s="72"/>
      <c r="NP200" s="72"/>
      <c r="NQ200" s="72"/>
      <c r="NR200" s="72"/>
      <c r="NS200" s="72"/>
      <c r="NT200" s="72"/>
      <c r="NU200" s="72"/>
      <c r="NV200" s="72"/>
      <c r="NW200" s="72"/>
      <c r="NX200" s="72"/>
      <c r="NY200" s="72"/>
      <c r="NZ200" s="72"/>
      <c r="OA200" s="72"/>
      <c r="OB200" s="72"/>
      <c r="OC200" s="72"/>
      <c r="OD200" s="72"/>
      <c r="OE200" s="72"/>
      <c r="OF200" s="72"/>
      <c r="OG200" s="72"/>
      <c r="OH200" s="72"/>
      <c r="OI200" s="72"/>
      <c r="OJ200" s="72"/>
      <c r="OK200" s="72"/>
      <c r="OL200" s="72"/>
      <c r="OM200" s="72"/>
      <c r="ON200" s="72"/>
      <c r="OO200" s="72"/>
      <c r="OP200" s="72"/>
      <c r="OQ200" s="72"/>
      <c r="OR200" s="72"/>
      <c r="OS200" s="72"/>
      <c r="OT200" s="72"/>
      <c r="OU200" s="72"/>
      <c r="OV200" s="72"/>
      <c r="OW200" s="72"/>
      <c r="OX200" s="72"/>
      <c r="OY200" s="72"/>
      <c r="OZ200" s="72"/>
      <c r="PA200" s="72"/>
      <c r="PB200" s="72"/>
      <c r="PC200" s="72"/>
      <c r="PD200" s="72"/>
      <c r="PE200" s="72"/>
      <c r="PF200" s="72"/>
      <c r="PG200" s="72"/>
      <c r="PH200" s="72"/>
      <c r="PI200" s="72"/>
      <c r="PJ200" s="72"/>
      <c r="PK200" s="72"/>
      <c r="PL200" s="72"/>
      <c r="PM200" s="72"/>
      <c r="PN200" s="72"/>
      <c r="PO200" s="72"/>
      <c r="PP200" s="72"/>
      <c r="PQ200" s="72"/>
      <c r="PR200" s="72"/>
      <c r="PS200" s="72"/>
      <c r="PT200" s="72"/>
      <c r="PU200" s="72"/>
      <c r="PV200" s="72"/>
      <c r="PW200" s="72"/>
      <c r="PX200" s="72"/>
      <c r="PY200" s="72"/>
      <c r="PZ200" s="72"/>
      <c r="QA200" s="72"/>
      <c r="QB200" s="72"/>
      <c r="QC200" s="72"/>
      <c r="QD200" s="72"/>
      <c r="QE200" s="72"/>
      <c r="QF200" s="72"/>
      <c r="QG200" s="72"/>
      <c r="QH200" s="72"/>
      <c r="QI200" s="72"/>
      <c r="QJ200" s="72"/>
      <c r="QK200" s="72"/>
      <c r="QL200" s="72"/>
      <c r="QM200" s="72"/>
      <c r="QN200" s="72"/>
      <c r="QO200" s="72"/>
      <c r="QP200" s="72"/>
      <c r="QQ200" s="72"/>
      <c r="QR200" s="72"/>
      <c r="QS200" s="72"/>
      <c r="QT200" s="72"/>
      <c r="QU200" s="72"/>
      <c r="QV200" s="72"/>
      <c r="QW200" s="72"/>
      <c r="QX200" s="72"/>
      <c r="QY200" s="72"/>
      <c r="QZ200" s="72"/>
      <c r="RA200" s="72"/>
      <c r="RB200" s="72"/>
      <c r="RC200" s="72"/>
      <c r="RD200" s="72"/>
      <c r="RE200" s="72"/>
      <c r="RF200" s="72"/>
      <c r="RG200" s="72"/>
      <c r="RH200" s="72"/>
      <c r="RI200" s="72"/>
      <c r="RJ200" s="72"/>
      <c r="RK200" s="72"/>
      <c r="RL200" s="72"/>
      <c r="RM200" s="72"/>
      <c r="RN200" s="72"/>
      <c r="RO200" s="72"/>
      <c r="RP200" s="72"/>
      <c r="RQ200" s="72"/>
      <c r="RR200" s="72"/>
      <c r="RS200" s="72"/>
      <c r="RT200" s="72"/>
      <c r="RU200" s="72"/>
      <c r="RV200" s="72"/>
      <c r="RW200" s="72"/>
      <c r="RX200" s="72"/>
      <c r="RY200" s="72"/>
      <c r="RZ200" s="72"/>
      <c r="SA200" s="72"/>
      <c r="SB200" s="72"/>
      <c r="SC200" s="72"/>
      <c r="SD200" s="72"/>
      <c r="SE200" s="72"/>
      <c r="SF200" s="72"/>
      <c r="SG200" s="72"/>
      <c r="SH200" s="72"/>
      <c r="SI200" s="72"/>
      <c r="SJ200" s="72"/>
      <c r="SK200" s="72"/>
      <c r="SL200" s="72"/>
      <c r="SM200" s="72"/>
      <c r="SN200" s="72"/>
      <c r="SO200" s="72"/>
      <c r="SP200" s="72"/>
      <c r="SQ200" s="72"/>
      <c r="SR200" s="72"/>
      <c r="SS200" s="72"/>
      <c r="ST200" s="72"/>
      <c r="SU200" s="72"/>
      <c r="SV200" s="72"/>
      <c r="SW200" s="72"/>
      <c r="SX200" s="72"/>
      <c r="SY200" s="72"/>
      <c r="SZ200" s="72"/>
      <c r="TA200" s="72"/>
      <c r="TB200" s="72"/>
      <c r="TC200" s="72"/>
      <c r="TD200" s="72"/>
      <c r="TE200" s="72"/>
      <c r="TF200" s="72"/>
      <c r="TG200" s="72"/>
      <c r="TH200" s="72"/>
      <c r="TI200" s="72"/>
      <c r="TJ200" s="72"/>
      <c r="TK200" s="72"/>
      <c r="TL200" s="72"/>
      <c r="TM200" s="72"/>
      <c r="TN200" s="72"/>
      <c r="TO200" s="72"/>
      <c r="TP200" s="72"/>
      <c r="TQ200" s="72"/>
      <c r="TR200" s="72"/>
      <c r="TS200" s="72"/>
      <c r="TT200" s="72"/>
      <c r="TU200" s="72"/>
      <c r="TV200" s="72"/>
      <c r="TW200" s="72"/>
      <c r="TX200" s="72"/>
      <c r="TY200" s="72"/>
      <c r="TZ200" s="72"/>
      <c r="UA200" s="72"/>
      <c r="UB200" s="72"/>
      <c r="UC200" s="72"/>
      <c r="UD200" s="72"/>
      <c r="UE200" s="72"/>
      <c r="UF200" s="72"/>
      <c r="UG200" s="72"/>
      <c r="UH200" s="72"/>
      <c r="UI200" s="72"/>
      <c r="UJ200" s="72"/>
      <c r="UK200" s="72"/>
      <c r="UL200" s="72"/>
      <c r="UM200" s="72"/>
      <c r="UN200" s="72"/>
      <c r="UO200" s="72"/>
      <c r="UP200" s="72"/>
      <c r="UQ200" s="72"/>
      <c r="UR200" s="72"/>
      <c r="US200" s="72"/>
      <c r="UT200" s="72"/>
      <c r="UU200" s="72"/>
      <c r="UV200" s="72"/>
      <c r="UW200" s="72"/>
      <c r="UX200" s="72"/>
      <c r="UY200" s="72"/>
      <c r="UZ200" s="72"/>
      <c r="VA200" s="72"/>
      <c r="VB200" s="72"/>
      <c r="VC200" s="72"/>
      <c r="VD200" s="72"/>
      <c r="VE200" s="72"/>
      <c r="VF200" s="72"/>
      <c r="VG200" s="72"/>
      <c r="VH200" s="72"/>
      <c r="VI200" s="72"/>
      <c r="VJ200" s="72"/>
      <c r="VK200" s="72"/>
      <c r="VL200" s="72"/>
      <c r="VM200" s="72"/>
      <c r="VN200" s="72"/>
      <c r="VO200" s="72"/>
      <c r="VP200" s="72"/>
      <c r="VQ200" s="72"/>
      <c r="VR200" s="72"/>
      <c r="VS200" s="72"/>
      <c r="VT200" s="72"/>
      <c r="VU200" s="72"/>
      <c r="VV200" s="72"/>
      <c r="VW200" s="72"/>
      <c r="VX200" s="72"/>
      <c r="VY200" s="72"/>
      <c r="VZ200" s="72"/>
      <c r="WA200" s="72"/>
      <c r="WB200" s="72"/>
      <c r="WC200" s="72"/>
      <c r="WD200" s="72"/>
      <c r="WE200" s="72"/>
      <c r="WF200" s="72"/>
      <c r="WG200" s="72"/>
      <c r="WH200" s="72"/>
      <c r="WI200" s="72"/>
      <c r="WJ200" s="72"/>
      <c r="WK200" s="72"/>
      <c r="WL200" s="72"/>
      <c r="WM200" s="72"/>
      <c r="WN200" s="72"/>
      <c r="WO200" s="72"/>
      <c r="WP200" s="72"/>
      <c r="WQ200" s="72"/>
      <c r="WR200" s="72"/>
      <c r="WS200" s="72"/>
      <c r="WT200" s="72"/>
      <c r="WU200" s="72"/>
      <c r="WV200" s="72"/>
      <c r="WW200" s="72"/>
      <c r="WX200" s="72"/>
      <c r="WY200" s="72"/>
      <c r="WZ200" s="72"/>
      <c r="XA200" s="72"/>
      <c r="XB200" s="72"/>
      <c r="XC200" s="72"/>
      <c r="XD200" s="72"/>
      <c r="XE200" s="72"/>
      <c r="XF200" s="72"/>
      <c r="XG200" s="72"/>
      <c r="XH200" s="72"/>
      <c r="XI200" s="72"/>
      <c r="XJ200" s="72"/>
      <c r="XK200" s="72"/>
      <c r="XL200" s="72"/>
      <c r="XM200" s="72"/>
      <c r="XN200" s="72"/>
      <c r="XO200" s="72"/>
      <c r="XP200" s="72"/>
      <c r="XQ200" s="72"/>
      <c r="XR200" s="72"/>
      <c r="XS200" s="72"/>
      <c r="XT200" s="72"/>
      <c r="XU200" s="72"/>
      <c r="XV200" s="72"/>
      <c r="XW200" s="72"/>
      <c r="XX200" s="72"/>
      <c r="XY200" s="72"/>
      <c r="XZ200" s="72"/>
      <c r="YA200" s="72"/>
      <c r="YB200" s="72"/>
      <c r="YC200" s="72"/>
      <c r="YD200" s="72"/>
      <c r="YE200" s="72"/>
      <c r="YF200" s="72"/>
      <c r="YG200" s="72"/>
      <c r="YH200" s="72"/>
      <c r="YI200" s="72"/>
      <c r="YJ200" s="72"/>
      <c r="YK200" s="72"/>
      <c r="YL200" s="72"/>
      <c r="YM200" s="72"/>
      <c r="YN200" s="72"/>
      <c r="YO200" s="72"/>
      <c r="YP200" s="72"/>
      <c r="YQ200" s="72"/>
      <c r="YR200" s="72"/>
      <c r="YS200" s="72"/>
      <c r="YT200" s="72"/>
      <c r="YU200" s="72"/>
      <c r="YV200" s="72"/>
      <c r="YW200" s="72"/>
      <c r="YX200" s="72"/>
      <c r="YY200" s="72"/>
      <c r="YZ200" s="72"/>
      <c r="ZA200" s="72"/>
      <c r="ZB200" s="72"/>
      <c r="ZC200" s="72"/>
      <c r="ZD200" s="72"/>
      <c r="ZE200" s="72"/>
      <c r="ZF200" s="72"/>
      <c r="ZG200" s="72"/>
      <c r="ZH200" s="72"/>
      <c r="ZI200" s="72"/>
      <c r="ZJ200" s="72"/>
      <c r="ZK200" s="72"/>
      <c r="ZL200" s="72"/>
      <c r="ZM200" s="72"/>
      <c r="ZN200" s="72"/>
      <c r="ZO200" s="72"/>
      <c r="ZP200" s="72"/>
      <c r="ZQ200" s="72"/>
      <c r="ZR200" s="72"/>
      <c r="ZS200" s="72"/>
      <c r="ZT200" s="72"/>
      <c r="ZU200" s="72"/>
      <c r="ZV200" s="72"/>
      <c r="ZW200" s="72"/>
      <c r="ZX200" s="72"/>
      <c r="ZY200" s="72"/>
      <c r="ZZ200" s="72"/>
      <c r="AAA200" s="72"/>
      <c r="AAB200" s="72"/>
      <c r="AAC200" s="72"/>
      <c r="AAD200" s="72"/>
      <c r="AAE200" s="72"/>
      <c r="AAF200" s="72"/>
      <c r="AAG200" s="72"/>
      <c r="AAH200" s="72"/>
      <c r="AAI200" s="72"/>
      <c r="AAJ200" s="72"/>
      <c r="AAK200" s="72"/>
      <c r="AAL200" s="72"/>
      <c r="AAM200" s="72"/>
      <c r="AAN200" s="72"/>
      <c r="AAO200" s="72"/>
      <c r="AAP200" s="72"/>
      <c r="AAQ200" s="72"/>
      <c r="AAR200" s="72"/>
      <c r="AAS200" s="72"/>
      <c r="AAT200" s="72"/>
      <c r="AAU200" s="72"/>
      <c r="AAV200" s="72"/>
      <c r="AAW200" s="72"/>
      <c r="AAX200" s="72"/>
      <c r="AAY200" s="72"/>
      <c r="AAZ200" s="72"/>
      <c r="ABA200" s="72"/>
      <c r="ABB200" s="72"/>
      <c r="ABC200" s="72"/>
      <c r="ABD200" s="72"/>
      <c r="ABE200" s="72"/>
      <c r="ABF200" s="72"/>
      <c r="ABG200" s="72"/>
      <c r="ABH200" s="72"/>
      <c r="ABI200" s="72"/>
      <c r="ABJ200" s="72"/>
      <c r="ABK200" s="72"/>
      <c r="ABL200" s="72"/>
      <c r="ABM200" s="72"/>
      <c r="ABN200" s="72"/>
      <c r="ABO200" s="72"/>
      <c r="ABP200" s="72"/>
      <c r="ABQ200" s="72"/>
      <c r="ABR200" s="72"/>
      <c r="ABS200" s="72"/>
      <c r="ABT200" s="72"/>
      <c r="ABU200" s="72"/>
      <c r="ABV200" s="72"/>
      <c r="ABW200" s="72"/>
      <c r="ABX200" s="72"/>
      <c r="ABY200" s="72"/>
      <c r="ABZ200" s="72"/>
      <c r="ACA200" s="72"/>
      <c r="ACB200" s="72"/>
      <c r="ACC200" s="72"/>
      <c r="ACD200" s="72"/>
      <c r="ACE200" s="72"/>
      <c r="ACF200" s="72"/>
      <c r="ACG200" s="72"/>
      <c r="ACH200" s="72"/>
      <c r="ACI200" s="72"/>
      <c r="ACJ200" s="72"/>
      <c r="ACK200" s="72"/>
      <c r="ACL200" s="72"/>
      <c r="ACM200" s="72"/>
      <c r="ACN200" s="72"/>
      <c r="ACO200" s="72"/>
      <c r="ACP200" s="72"/>
      <c r="ACQ200" s="72"/>
      <c r="ACR200" s="72"/>
      <c r="ACS200" s="72"/>
      <c r="ACT200" s="72"/>
      <c r="ACU200" s="72"/>
      <c r="ACV200" s="72"/>
      <c r="ACW200" s="72"/>
      <c r="ACX200" s="72"/>
      <c r="ACY200" s="72"/>
      <c r="ACZ200" s="72"/>
      <c r="ADA200" s="72"/>
      <c r="ADB200" s="72"/>
      <c r="ADC200" s="72"/>
      <c r="ADD200" s="72"/>
      <c r="ADE200" s="72"/>
      <c r="ADF200" s="72"/>
      <c r="ADG200" s="72"/>
      <c r="ADH200" s="72"/>
      <c r="ADI200" s="72"/>
      <c r="ADJ200" s="72"/>
      <c r="ADK200" s="72"/>
      <c r="ADL200" s="72"/>
      <c r="ADM200" s="72"/>
      <c r="ADN200" s="72"/>
      <c r="ADO200" s="72"/>
      <c r="ADP200" s="72"/>
      <c r="ADQ200" s="72"/>
      <c r="ADR200" s="72"/>
      <c r="ADS200" s="72"/>
      <c r="ADT200" s="72"/>
      <c r="ADU200" s="72"/>
      <c r="ADV200" s="72"/>
      <c r="ADW200" s="72"/>
      <c r="ADX200" s="72"/>
      <c r="ADY200" s="72"/>
      <c r="ADZ200" s="72"/>
      <c r="AEA200" s="72"/>
      <c r="AEB200" s="72"/>
      <c r="AEC200" s="72"/>
      <c r="AED200" s="72"/>
      <c r="AEE200" s="72"/>
      <c r="AEF200" s="72"/>
      <c r="AEG200" s="72"/>
      <c r="AEH200" s="72"/>
      <c r="AEI200" s="72"/>
      <c r="AEJ200" s="72"/>
      <c r="AEK200" s="72"/>
      <c r="AEL200" s="72"/>
      <c r="AEM200" s="72"/>
      <c r="AEN200" s="72"/>
      <c r="AEO200" s="72"/>
      <c r="AEP200" s="72"/>
      <c r="AEQ200" s="72"/>
      <c r="AER200" s="72"/>
      <c r="AES200" s="72"/>
      <c r="AET200" s="72"/>
      <c r="AEU200" s="72"/>
      <c r="AEV200" s="72"/>
      <c r="AEW200" s="72"/>
      <c r="AEX200" s="72"/>
      <c r="AEY200" s="72"/>
      <c r="AEZ200" s="72"/>
      <c r="AFA200" s="72"/>
      <c r="AFB200" s="72"/>
      <c r="AFC200" s="72"/>
      <c r="AFD200" s="72"/>
      <c r="AFE200" s="72"/>
      <c r="AFF200" s="72"/>
      <c r="AFG200" s="72"/>
      <c r="AFH200" s="72"/>
      <c r="AFI200" s="72"/>
      <c r="AFJ200" s="72"/>
      <c r="AFK200" s="72"/>
      <c r="AFL200" s="72"/>
      <c r="AFM200" s="72"/>
      <c r="AFN200" s="72"/>
      <c r="AFO200" s="72"/>
      <c r="AFP200" s="72"/>
      <c r="AFQ200" s="72"/>
      <c r="AFR200" s="72"/>
      <c r="AFS200" s="72"/>
      <c r="AFT200" s="72"/>
      <c r="AFU200" s="72"/>
      <c r="AFV200" s="72"/>
      <c r="AFW200" s="72"/>
      <c r="AFX200" s="72"/>
      <c r="AFY200" s="72"/>
      <c r="AFZ200" s="72"/>
      <c r="AGA200" s="72"/>
      <c r="AGB200" s="72"/>
      <c r="AGC200" s="72"/>
      <c r="AGD200" s="72"/>
      <c r="AGE200" s="72"/>
      <c r="AGF200" s="72"/>
      <c r="AGG200" s="72"/>
      <c r="AGH200" s="72"/>
      <c r="AGI200" s="72"/>
      <c r="AGJ200" s="72"/>
      <c r="AGK200" s="72"/>
      <c r="AGL200" s="72"/>
      <c r="AGM200" s="72"/>
      <c r="AGN200" s="72"/>
      <c r="AGO200" s="72"/>
      <c r="AGP200" s="72"/>
      <c r="AGQ200" s="72"/>
      <c r="AGR200" s="72"/>
      <c r="AGS200" s="72"/>
      <c r="AGT200" s="72"/>
      <c r="AGU200" s="72"/>
      <c r="AGV200" s="72"/>
      <c r="AGW200" s="72"/>
      <c r="AGX200" s="72"/>
      <c r="AGY200" s="72"/>
      <c r="AGZ200" s="72"/>
      <c r="AHA200" s="72"/>
      <c r="AHB200" s="72"/>
      <c r="AHC200" s="72"/>
      <c r="AHD200" s="72"/>
      <c r="AHE200" s="72"/>
      <c r="AHF200" s="72"/>
      <c r="AHG200" s="72"/>
      <c r="AHH200" s="72"/>
      <c r="AHI200" s="72"/>
      <c r="AHJ200" s="72"/>
      <c r="AHK200" s="72"/>
      <c r="AHL200" s="72"/>
      <c r="AHM200" s="72"/>
      <c r="AHN200" s="72"/>
      <c r="AHO200" s="72"/>
      <c r="AHP200" s="72"/>
      <c r="AHQ200" s="72"/>
      <c r="AHR200" s="72"/>
      <c r="AHS200" s="72"/>
      <c r="AHT200" s="72"/>
      <c r="AHU200" s="72"/>
      <c r="AHV200" s="72"/>
      <c r="AHW200" s="72"/>
      <c r="AHX200" s="72"/>
      <c r="AHY200" s="72"/>
      <c r="AHZ200" s="72"/>
      <c r="AIA200" s="72"/>
      <c r="AIB200" s="72"/>
      <c r="AIC200" s="72"/>
      <c r="AID200" s="72"/>
      <c r="AIE200" s="72"/>
      <c r="AIF200" s="72"/>
      <c r="AIG200" s="72"/>
      <c r="AIH200" s="72"/>
      <c r="AII200" s="72"/>
      <c r="AIJ200" s="72"/>
      <c r="AIK200" s="72"/>
      <c r="AIL200" s="72"/>
      <c r="AIM200" s="72"/>
      <c r="AIN200" s="72"/>
      <c r="AIO200" s="72"/>
      <c r="AIP200" s="72"/>
      <c r="AIQ200" s="72"/>
      <c r="AIR200" s="72"/>
      <c r="AIS200" s="72"/>
      <c r="AIT200" s="72"/>
      <c r="AIU200" s="72"/>
      <c r="AIV200" s="72"/>
      <c r="AIW200" s="72"/>
      <c r="AIX200" s="72"/>
      <c r="AIY200" s="72"/>
      <c r="AIZ200" s="72"/>
      <c r="AJA200" s="72"/>
      <c r="AJB200" s="72"/>
      <c r="AJC200" s="72"/>
      <c r="AJD200" s="72"/>
      <c r="AJE200" s="72"/>
      <c r="AJF200" s="72"/>
      <c r="AJG200" s="72"/>
      <c r="AJH200" s="72"/>
      <c r="AJI200" s="72"/>
      <c r="AJJ200" s="72"/>
      <c r="AJK200" s="72"/>
      <c r="AJL200" s="72"/>
      <c r="AJM200" s="72"/>
      <c r="AJN200" s="72"/>
      <c r="AJO200" s="72"/>
      <c r="AJP200" s="72"/>
      <c r="AJQ200" s="72"/>
      <c r="AJR200" s="72"/>
      <c r="AJS200" s="72"/>
      <c r="AJT200" s="72"/>
      <c r="AJU200" s="72"/>
      <c r="AJV200" s="72"/>
      <c r="AJW200" s="72"/>
      <c r="AJX200" s="72"/>
      <c r="AJY200" s="72"/>
      <c r="AJZ200" s="72"/>
      <c r="AKA200" s="72"/>
      <c r="AKB200" s="72"/>
      <c r="AKC200" s="72"/>
      <c r="AKD200" s="72"/>
      <c r="AKE200" s="72"/>
      <c r="AKF200" s="72"/>
      <c r="AKG200" s="72"/>
      <c r="AKH200" s="72"/>
      <c r="AKI200" s="72"/>
      <c r="AKJ200" s="72"/>
      <c r="AKK200" s="72"/>
      <c r="AKL200" s="72"/>
      <c r="AKM200" s="72"/>
      <c r="AKN200" s="72"/>
      <c r="AKO200" s="72"/>
      <c r="AKP200" s="72"/>
      <c r="AKQ200" s="72"/>
      <c r="AKR200" s="72"/>
      <c r="AKS200" s="72"/>
      <c r="AKT200" s="72"/>
      <c r="AKU200" s="72"/>
      <c r="AKV200" s="72"/>
      <c r="AKW200" s="72"/>
      <c r="AKX200" s="72"/>
      <c r="AKY200" s="72"/>
      <c r="AKZ200" s="72"/>
      <c r="ALA200" s="72"/>
      <c r="ALB200" s="72"/>
      <c r="ALC200" s="72"/>
      <c r="ALD200" s="72"/>
      <c r="ALE200" s="72"/>
      <c r="ALF200" s="72"/>
      <c r="ALG200" s="72"/>
      <c r="ALH200" s="72"/>
      <c r="ALI200" s="72"/>
      <c r="ALJ200" s="72"/>
      <c r="ALK200" s="72"/>
      <c r="ALL200" s="72"/>
      <c r="ALM200" s="72"/>
      <c r="ALN200" s="72"/>
      <c r="ALO200" s="72"/>
      <c r="ALP200" s="72"/>
      <c r="ALQ200" s="72"/>
      <c r="ALR200" s="72"/>
      <c r="ALS200" s="72"/>
      <c r="ALT200" s="72"/>
      <c r="ALU200" s="72"/>
      <c r="ALV200" s="72"/>
      <c r="ALW200" s="72"/>
      <c r="ALX200" s="72"/>
      <c r="ALY200" s="72"/>
      <c r="ALZ200" s="72"/>
      <c r="AMA200" s="72"/>
      <c r="AMB200" s="72"/>
      <c r="AMC200" s="72"/>
      <c r="AMD200" s="72"/>
      <c r="AME200" s="72"/>
      <c r="AMF200" s="72"/>
      <c r="AMG200" s="72"/>
      <c r="AMH200" s="72"/>
      <c r="AMI200" s="72"/>
      <c r="AMJ200" s="72"/>
      <c r="AMK200" s="72"/>
      <c r="AML200" s="72"/>
      <c r="AMM200" s="72"/>
      <c r="AMN200" s="72"/>
      <c r="AMO200" s="72"/>
      <c r="AMP200" s="72"/>
      <c r="AMQ200" s="72"/>
      <c r="AMR200" s="72"/>
      <c r="AMS200" s="72"/>
      <c r="AMT200" s="72"/>
      <c r="AMU200" s="72"/>
      <c r="AMV200" s="72"/>
      <c r="AMW200" s="72"/>
      <c r="AMX200" s="72"/>
      <c r="AMY200" s="72"/>
      <c r="AMZ200" s="72"/>
      <c r="ANA200" s="72"/>
      <c r="ANB200" s="72"/>
      <c r="ANC200" s="72"/>
      <c r="AND200" s="72"/>
      <c r="ANE200" s="72"/>
      <c r="ANF200" s="72"/>
      <c r="ANG200" s="72"/>
      <c r="ANH200" s="72"/>
      <c r="ANI200" s="72"/>
      <c r="ANJ200" s="72"/>
      <c r="ANK200" s="72"/>
      <c r="ANL200" s="72"/>
      <c r="ANM200" s="72"/>
      <c r="ANN200" s="72"/>
      <c r="ANO200" s="72"/>
      <c r="ANP200" s="72"/>
      <c r="ANQ200" s="72"/>
      <c r="ANR200" s="72"/>
      <c r="ANS200" s="72"/>
      <c r="ANT200" s="72"/>
      <c r="ANU200" s="72"/>
      <c r="ANV200" s="72"/>
      <c r="ANW200" s="72"/>
      <c r="ANX200" s="72"/>
      <c r="ANY200" s="72"/>
      <c r="ANZ200" s="72"/>
      <c r="AOA200" s="72"/>
      <c r="AOB200" s="72"/>
      <c r="AOC200" s="72"/>
      <c r="AOD200" s="72"/>
      <c r="AOE200" s="72"/>
      <c r="AOF200" s="72"/>
      <c r="AOG200" s="72"/>
      <c r="AOH200" s="72"/>
      <c r="AOI200" s="72"/>
      <c r="AOJ200" s="72"/>
      <c r="AOK200" s="72"/>
      <c r="AOL200" s="72"/>
      <c r="AOM200" s="72"/>
      <c r="AON200" s="72"/>
      <c r="AOO200" s="72"/>
      <c r="AOP200" s="72"/>
      <c r="AOQ200" s="72"/>
      <c r="AOR200" s="72"/>
      <c r="AOS200" s="72"/>
      <c r="AOT200" s="72"/>
      <c r="AOU200" s="72"/>
      <c r="AOV200" s="72"/>
      <c r="AOW200" s="72"/>
      <c r="AOX200" s="72"/>
      <c r="AOY200" s="72"/>
      <c r="AOZ200" s="72"/>
      <c r="APA200" s="72"/>
      <c r="APB200" s="72"/>
      <c r="APC200" s="72"/>
      <c r="APD200" s="72"/>
      <c r="APE200" s="72"/>
      <c r="APF200" s="72"/>
      <c r="APG200" s="72"/>
      <c r="APH200" s="72"/>
      <c r="API200" s="72"/>
      <c r="APJ200" s="72"/>
      <c r="APK200" s="72"/>
      <c r="APL200" s="72"/>
      <c r="APM200" s="72"/>
      <c r="APN200" s="72"/>
      <c r="APO200" s="72"/>
      <c r="APP200" s="72"/>
      <c r="APQ200" s="72"/>
      <c r="APR200" s="72"/>
      <c r="APS200" s="72"/>
      <c r="APT200" s="72"/>
      <c r="APU200" s="72"/>
      <c r="APV200" s="72"/>
      <c r="APW200" s="72"/>
      <c r="APX200" s="72"/>
      <c r="APY200" s="72"/>
      <c r="APZ200" s="72"/>
      <c r="AQA200" s="72"/>
      <c r="AQB200" s="72"/>
      <c r="AQC200" s="72"/>
      <c r="AQD200" s="72"/>
      <c r="AQE200" s="72"/>
      <c r="AQF200" s="72"/>
      <c r="AQG200" s="72"/>
      <c r="AQH200" s="72"/>
      <c r="AQI200" s="72"/>
      <c r="AQJ200" s="72"/>
      <c r="AQK200" s="72"/>
      <c r="AQL200" s="72"/>
      <c r="AQM200" s="72"/>
      <c r="AQN200" s="72"/>
      <c r="AQO200" s="72"/>
      <c r="AQP200" s="72"/>
      <c r="AQQ200" s="72"/>
      <c r="AQR200" s="72"/>
      <c r="AQS200" s="72"/>
      <c r="AQT200" s="72"/>
      <c r="AQU200" s="72"/>
      <c r="AQV200" s="72"/>
      <c r="AQW200" s="72"/>
      <c r="AQX200" s="72"/>
      <c r="AQY200" s="72"/>
      <c r="AQZ200" s="72"/>
      <c r="ARA200" s="72"/>
      <c r="ARB200" s="72"/>
      <c r="ARC200" s="72"/>
      <c r="ARD200" s="72"/>
      <c r="ARE200" s="72"/>
      <c r="ARF200" s="72"/>
      <c r="ARG200" s="72"/>
      <c r="ARH200" s="72"/>
      <c r="ARI200" s="72"/>
      <c r="ARJ200" s="72"/>
      <c r="ARK200" s="72"/>
      <c r="ARL200" s="72"/>
      <c r="ARM200" s="72"/>
      <c r="ARN200" s="72"/>
      <c r="ARO200" s="72"/>
      <c r="ARP200" s="72"/>
      <c r="ARQ200" s="72"/>
      <c r="ARR200" s="72"/>
      <c r="ARS200" s="72"/>
      <c r="ART200" s="72"/>
      <c r="ARU200" s="72"/>
      <c r="ARV200" s="72"/>
      <c r="ARW200" s="72"/>
      <c r="ARX200" s="72"/>
      <c r="ARY200" s="72"/>
      <c r="ARZ200" s="72"/>
      <c r="ASA200" s="72"/>
      <c r="ASB200" s="72"/>
      <c r="ASC200" s="72"/>
      <c r="ASD200" s="72"/>
      <c r="ASE200" s="72"/>
      <c r="ASF200" s="72"/>
      <c r="ASG200" s="72"/>
      <c r="ASH200" s="72"/>
      <c r="ASI200" s="72"/>
      <c r="ASJ200" s="72"/>
      <c r="ASK200" s="72"/>
      <c r="ASL200" s="72"/>
      <c r="ASM200" s="72"/>
      <c r="ASN200" s="72"/>
      <c r="ASO200" s="72"/>
      <c r="ASP200" s="72"/>
      <c r="ASQ200" s="72"/>
      <c r="ASR200" s="72"/>
      <c r="ASS200" s="72"/>
      <c r="AST200" s="72"/>
      <c r="ASU200" s="72"/>
      <c r="ASV200" s="72"/>
      <c r="ASW200" s="72"/>
      <c r="ASX200" s="72"/>
      <c r="ASY200" s="72"/>
      <c r="ASZ200" s="72"/>
      <c r="ATA200" s="72"/>
      <c r="ATB200" s="72"/>
      <c r="ATC200" s="72"/>
      <c r="ATD200" s="72"/>
      <c r="ATE200" s="72"/>
      <c r="ATF200" s="72"/>
      <c r="ATG200" s="72"/>
      <c r="ATH200" s="72"/>
      <c r="ATI200" s="72"/>
      <c r="ATJ200" s="72"/>
      <c r="ATK200" s="72"/>
      <c r="ATL200" s="72"/>
      <c r="ATM200" s="72"/>
      <c r="ATN200" s="72"/>
      <c r="ATO200" s="72"/>
      <c r="ATP200" s="72"/>
      <c r="ATQ200" s="72"/>
      <c r="ATR200" s="72"/>
      <c r="ATS200" s="72"/>
      <c r="ATT200" s="72"/>
      <c r="ATU200" s="72"/>
      <c r="ATV200" s="72"/>
      <c r="ATW200" s="72"/>
      <c r="ATX200" s="72"/>
      <c r="ATY200" s="72"/>
      <c r="ATZ200" s="72"/>
      <c r="AUA200" s="72"/>
      <c r="AUB200" s="72"/>
      <c r="AUC200" s="72"/>
      <c r="AUD200" s="72"/>
      <c r="AUE200" s="72"/>
      <c r="AUF200" s="72"/>
      <c r="AUG200" s="72"/>
      <c r="AUH200" s="72"/>
      <c r="AUI200" s="72"/>
      <c r="AUJ200" s="72"/>
      <c r="AUK200" s="72"/>
      <c r="AUL200" s="72"/>
      <c r="AUM200" s="72"/>
      <c r="AUN200" s="72"/>
      <c r="AUO200" s="72"/>
      <c r="AUP200" s="72"/>
      <c r="AUQ200" s="72"/>
      <c r="AUR200" s="72"/>
      <c r="AUS200" s="72"/>
      <c r="AUT200" s="72"/>
      <c r="AUU200" s="72"/>
      <c r="AUV200" s="72"/>
      <c r="AUW200" s="72"/>
      <c r="AUX200" s="72"/>
      <c r="AUY200" s="72"/>
      <c r="AUZ200" s="72"/>
      <c r="AVA200" s="72"/>
      <c r="AVB200" s="72"/>
      <c r="AVC200" s="72"/>
      <c r="AVD200" s="72"/>
      <c r="AVE200" s="72"/>
      <c r="AVF200" s="72"/>
      <c r="AVG200" s="72"/>
      <c r="AVH200" s="72"/>
      <c r="AVI200" s="72"/>
      <c r="AVJ200" s="72"/>
      <c r="AVK200" s="72"/>
      <c r="AVL200" s="72"/>
      <c r="AVM200" s="72"/>
      <c r="AVN200" s="72"/>
      <c r="AVO200" s="72"/>
      <c r="AVP200" s="72"/>
      <c r="AVQ200" s="72"/>
      <c r="AVR200" s="72"/>
      <c r="AVS200" s="72"/>
      <c r="AVT200" s="72"/>
      <c r="AVU200" s="72"/>
      <c r="AVV200" s="72"/>
      <c r="AVW200" s="72"/>
      <c r="AVX200" s="72"/>
      <c r="AVY200" s="72"/>
      <c r="AVZ200" s="72"/>
      <c r="AWA200" s="72"/>
      <c r="AWB200" s="72"/>
      <c r="AWC200" s="72"/>
      <c r="AWD200" s="72"/>
      <c r="AWE200" s="72"/>
      <c r="AWF200" s="72"/>
      <c r="AWG200" s="72"/>
      <c r="AWH200" s="72"/>
      <c r="AWI200" s="72"/>
      <c r="AWJ200" s="72"/>
      <c r="AWK200" s="72"/>
      <c r="AWL200" s="72"/>
      <c r="AWM200" s="72"/>
      <c r="AWN200" s="72"/>
      <c r="AWO200" s="72"/>
      <c r="AWP200" s="72"/>
      <c r="AWQ200" s="72"/>
      <c r="AWR200" s="72"/>
      <c r="AWS200" s="72"/>
      <c r="AWT200" s="72"/>
      <c r="AWU200" s="72"/>
      <c r="AWV200" s="72"/>
      <c r="AWW200" s="72"/>
      <c r="AWX200" s="72"/>
      <c r="AWY200" s="72"/>
      <c r="AWZ200" s="72"/>
      <c r="AXA200" s="72"/>
      <c r="AXB200" s="72"/>
      <c r="AXC200" s="72"/>
      <c r="AXD200" s="72"/>
      <c r="AXE200" s="72"/>
      <c r="AXF200" s="72"/>
      <c r="AXG200" s="72"/>
      <c r="AXH200" s="72"/>
      <c r="AXI200" s="72"/>
      <c r="AXJ200" s="72"/>
      <c r="AXK200" s="72"/>
      <c r="AXL200" s="72"/>
      <c r="AXM200" s="72"/>
      <c r="AXN200" s="72"/>
      <c r="AXO200" s="72"/>
      <c r="AXP200" s="72"/>
      <c r="AXQ200" s="72"/>
      <c r="AXR200" s="72"/>
      <c r="AXS200" s="72"/>
      <c r="AXT200" s="72"/>
      <c r="AXU200" s="72"/>
      <c r="AXV200" s="72"/>
      <c r="AXW200" s="72"/>
      <c r="AXX200" s="72"/>
      <c r="AXY200" s="72"/>
      <c r="AXZ200" s="72"/>
      <c r="AYA200" s="72"/>
      <c r="AYB200" s="72"/>
      <c r="AYC200" s="72"/>
      <c r="AYD200" s="72"/>
      <c r="AYE200" s="72"/>
      <c r="AYF200" s="72"/>
      <c r="AYG200" s="72"/>
      <c r="AYH200" s="72"/>
      <c r="AYI200" s="72"/>
      <c r="AYJ200" s="72"/>
      <c r="AYK200" s="72"/>
      <c r="AYL200" s="72"/>
      <c r="AYM200" s="72"/>
      <c r="AYN200" s="72"/>
      <c r="AYO200" s="72"/>
      <c r="AYP200" s="72"/>
      <c r="AYQ200" s="72"/>
      <c r="AYR200" s="72"/>
      <c r="AYS200" s="72"/>
      <c r="AYT200" s="72"/>
      <c r="AYU200" s="72"/>
      <c r="AYV200" s="72"/>
      <c r="AYW200" s="72"/>
      <c r="AYX200" s="72"/>
      <c r="AYY200" s="72"/>
      <c r="AYZ200" s="72"/>
      <c r="AZA200" s="72"/>
      <c r="AZB200" s="72"/>
      <c r="AZC200" s="72"/>
      <c r="AZD200" s="72"/>
      <c r="AZE200" s="72"/>
      <c r="AZF200" s="72"/>
      <c r="AZG200" s="72"/>
      <c r="AZH200" s="72"/>
      <c r="AZI200" s="72"/>
      <c r="AZJ200" s="72"/>
      <c r="AZK200" s="72"/>
      <c r="AZL200" s="72"/>
      <c r="AZM200" s="72"/>
      <c r="AZN200" s="72"/>
      <c r="AZO200" s="72"/>
      <c r="AZP200" s="72"/>
      <c r="AZQ200" s="72"/>
      <c r="AZR200" s="72"/>
      <c r="AZS200" s="72"/>
      <c r="AZT200" s="72"/>
      <c r="AZU200" s="72"/>
      <c r="AZV200" s="72"/>
      <c r="AZW200" s="72"/>
      <c r="AZX200" s="72"/>
      <c r="AZY200" s="72"/>
      <c r="AZZ200" s="72"/>
      <c r="BAA200" s="72"/>
      <c r="BAB200" s="72"/>
      <c r="BAC200" s="72"/>
      <c r="BAD200" s="72"/>
      <c r="BAE200" s="72"/>
      <c r="BAF200" s="72"/>
      <c r="BAG200" s="72"/>
      <c r="BAH200" s="72"/>
      <c r="BAI200" s="72"/>
      <c r="BAJ200" s="72"/>
      <c r="BAK200" s="72"/>
      <c r="BAL200" s="72"/>
      <c r="BAM200" s="72"/>
      <c r="BAN200" s="72"/>
      <c r="BAO200" s="72"/>
      <c r="BAP200" s="72"/>
      <c r="BAQ200" s="72"/>
      <c r="BAR200" s="72"/>
      <c r="BAS200" s="72"/>
      <c r="BAT200" s="72"/>
      <c r="BAU200" s="72"/>
      <c r="BAV200" s="72"/>
      <c r="BAW200" s="72"/>
      <c r="BAX200" s="72"/>
      <c r="BAY200" s="72"/>
      <c r="BAZ200" s="72"/>
      <c r="BBA200" s="72"/>
      <c r="BBB200" s="72"/>
      <c r="BBC200" s="72"/>
      <c r="BBD200" s="72"/>
      <c r="BBE200" s="72"/>
      <c r="BBF200" s="72"/>
      <c r="BBG200" s="72"/>
      <c r="BBH200" s="72"/>
      <c r="BBI200" s="72"/>
      <c r="BBJ200" s="72"/>
      <c r="BBK200" s="72"/>
      <c r="BBL200" s="72"/>
      <c r="BBM200" s="72"/>
      <c r="BBN200" s="72"/>
      <c r="BBO200" s="72"/>
      <c r="BBP200" s="72"/>
      <c r="BBQ200" s="72"/>
      <c r="BBR200" s="72"/>
      <c r="BBS200" s="72"/>
      <c r="BBT200" s="72"/>
      <c r="BBU200" s="72"/>
      <c r="BBV200" s="72"/>
      <c r="BBW200" s="72"/>
      <c r="BBX200" s="72"/>
      <c r="BBY200" s="72"/>
      <c r="BBZ200" s="72"/>
      <c r="BCA200" s="72"/>
      <c r="BCB200" s="72"/>
      <c r="BCC200" s="72"/>
      <c r="BCD200" s="72"/>
      <c r="BCE200" s="72"/>
      <c r="BCF200" s="72"/>
      <c r="BCG200" s="72"/>
      <c r="BCH200" s="72"/>
      <c r="BCI200" s="72"/>
      <c r="BCJ200" s="72"/>
      <c r="BCK200" s="72"/>
      <c r="BCL200" s="72"/>
      <c r="BCM200" s="72"/>
      <c r="BCN200" s="72"/>
      <c r="BCO200" s="72"/>
      <c r="BCP200" s="72"/>
      <c r="BCQ200" s="72"/>
      <c r="BCR200" s="72"/>
      <c r="BCS200" s="72"/>
      <c r="BCT200" s="72"/>
      <c r="BCU200" s="72"/>
      <c r="BCV200" s="72"/>
      <c r="BCW200" s="72"/>
      <c r="BCX200" s="72"/>
      <c r="BCY200" s="72"/>
      <c r="BCZ200" s="72"/>
      <c r="BDA200" s="72"/>
      <c r="BDB200" s="72"/>
      <c r="BDC200" s="72"/>
      <c r="BDD200" s="72"/>
      <c r="BDE200" s="72"/>
      <c r="BDF200" s="72"/>
      <c r="BDG200" s="72"/>
      <c r="BDH200" s="72"/>
      <c r="BDI200" s="72"/>
      <c r="BDJ200" s="72"/>
      <c r="BDK200" s="72"/>
      <c r="BDL200" s="72"/>
      <c r="BDM200" s="72"/>
      <c r="BDN200" s="72"/>
      <c r="BDO200" s="72"/>
      <c r="BDP200" s="72"/>
      <c r="BDQ200" s="72"/>
      <c r="BDR200" s="72"/>
      <c r="BDS200" s="72"/>
      <c r="BDT200" s="72"/>
      <c r="BDU200" s="72"/>
      <c r="BDV200" s="72"/>
      <c r="BDW200" s="72"/>
      <c r="BDX200" s="72"/>
      <c r="BDY200" s="72"/>
      <c r="BDZ200" s="72"/>
      <c r="BEA200" s="72"/>
      <c r="BEB200" s="72"/>
      <c r="BEC200" s="72"/>
      <c r="BED200" s="72"/>
      <c r="BEE200" s="72"/>
      <c r="BEF200" s="72"/>
      <c r="BEG200" s="72"/>
      <c r="BEH200" s="72"/>
      <c r="BEI200" s="72"/>
      <c r="BEJ200" s="72"/>
      <c r="BEK200" s="72"/>
      <c r="BEL200" s="72"/>
      <c r="BEM200" s="72"/>
      <c r="BEN200" s="72"/>
      <c r="BEO200" s="72"/>
      <c r="BEP200" s="72"/>
      <c r="BEQ200" s="72"/>
      <c r="BER200" s="72"/>
      <c r="BES200" s="72"/>
      <c r="BET200" s="72"/>
      <c r="BEU200" s="72"/>
      <c r="BEV200" s="72"/>
      <c r="BEW200" s="72"/>
      <c r="BEX200" s="72"/>
      <c r="BEY200" s="72"/>
      <c r="BEZ200" s="72"/>
      <c r="BFA200" s="72"/>
      <c r="BFB200" s="72"/>
      <c r="BFC200" s="72"/>
      <c r="BFD200" s="72"/>
      <c r="BFE200" s="72"/>
      <c r="BFF200" s="72"/>
      <c r="BFG200" s="72"/>
      <c r="BFH200" s="72"/>
      <c r="BFI200" s="72"/>
      <c r="BFJ200" s="72"/>
      <c r="BFK200" s="72"/>
      <c r="BFL200" s="72"/>
      <c r="BFM200" s="72"/>
      <c r="BFN200" s="72"/>
      <c r="BFO200" s="72"/>
      <c r="BFP200" s="72"/>
      <c r="BFQ200" s="72"/>
      <c r="BFR200" s="72"/>
      <c r="BFS200" s="72"/>
      <c r="BFT200" s="72"/>
      <c r="BFU200" s="72"/>
      <c r="BFV200" s="72"/>
      <c r="BFW200" s="72"/>
      <c r="BFX200" s="72"/>
      <c r="BFY200" s="72"/>
      <c r="BFZ200" s="72"/>
      <c r="BGA200" s="72"/>
      <c r="BGB200" s="72"/>
      <c r="BGC200" s="72"/>
      <c r="BGD200" s="72"/>
      <c r="BGE200" s="72"/>
      <c r="BGF200" s="72"/>
      <c r="BGG200" s="72"/>
      <c r="BGH200" s="72"/>
      <c r="BGI200" s="72"/>
      <c r="BGJ200" s="72"/>
      <c r="BGK200" s="72"/>
      <c r="BGL200" s="72"/>
      <c r="BGM200" s="72"/>
      <c r="BGN200" s="72"/>
      <c r="BGO200" s="72"/>
      <c r="BGP200" s="72"/>
      <c r="BGQ200" s="72"/>
      <c r="BGR200" s="72"/>
      <c r="BGS200" s="72"/>
      <c r="BGT200" s="72"/>
      <c r="BGU200" s="72"/>
      <c r="BGV200" s="72"/>
      <c r="BGW200" s="72"/>
      <c r="BGX200" s="72"/>
      <c r="BGY200" s="72"/>
      <c r="BGZ200" s="72"/>
      <c r="BHA200" s="72"/>
      <c r="BHB200" s="72"/>
      <c r="BHC200" s="72"/>
      <c r="BHD200" s="72"/>
      <c r="BHE200" s="72"/>
      <c r="BHF200" s="72"/>
      <c r="BHG200" s="72"/>
      <c r="BHH200" s="72"/>
      <c r="BHI200" s="72"/>
      <c r="BHJ200" s="72"/>
      <c r="BHK200" s="72"/>
      <c r="BHL200" s="72"/>
      <c r="BHM200" s="72"/>
      <c r="BHN200" s="72"/>
      <c r="BHO200" s="72"/>
      <c r="BHP200" s="72"/>
      <c r="BHQ200" s="72"/>
      <c r="BHR200" s="72"/>
      <c r="BHS200" s="72"/>
      <c r="BHT200" s="72"/>
      <c r="BHU200" s="72"/>
      <c r="BHV200" s="72"/>
      <c r="BHW200" s="72"/>
      <c r="BHX200" s="72"/>
      <c r="BHY200" s="72"/>
      <c r="BHZ200" s="72"/>
      <c r="BIA200" s="72"/>
      <c r="BIB200" s="72"/>
      <c r="BIC200" s="72"/>
      <c r="BID200" s="72"/>
      <c r="BIE200" s="72"/>
      <c r="BIF200" s="72"/>
      <c r="BIG200" s="72"/>
      <c r="BIH200" s="72"/>
      <c r="BII200" s="72"/>
      <c r="BIJ200" s="72"/>
      <c r="BIK200" s="72"/>
      <c r="BIL200" s="72"/>
      <c r="BIM200" s="72"/>
      <c r="BIN200" s="72"/>
      <c r="BIO200" s="72"/>
      <c r="BIP200" s="72"/>
      <c r="BIQ200" s="72"/>
      <c r="BIR200" s="72"/>
      <c r="BIS200" s="72"/>
      <c r="BIT200" s="72"/>
      <c r="BIU200" s="72"/>
      <c r="BIV200" s="72"/>
      <c r="BIW200" s="72"/>
      <c r="BIX200" s="72"/>
      <c r="BIY200" s="72"/>
      <c r="BIZ200" s="72"/>
    </row>
    <row r="201" spans="1:1612" s="37" customFormat="1" ht="93" customHeight="1">
      <c r="A201" s="109" t="s">
        <v>143</v>
      </c>
      <c r="B201" s="109"/>
      <c r="C201" s="135"/>
      <c r="D201" s="49">
        <v>2017</v>
      </c>
      <c r="E201" s="49">
        <v>2017</v>
      </c>
      <c r="F201" s="49">
        <v>2017</v>
      </c>
      <c r="G201" s="51">
        <f>SUM(H201:L201)</f>
        <v>620.03200000000004</v>
      </c>
      <c r="H201" s="51">
        <v>0</v>
      </c>
      <c r="I201" s="51">
        <v>558.029</v>
      </c>
      <c r="J201" s="51">
        <v>0</v>
      </c>
      <c r="K201" s="51">
        <v>62.003</v>
      </c>
      <c r="L201" s="51">
        <v>0</v>
      </c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  <c r="FS201" s="72"/>
      <c r="FT201" s="72"/>
      <c r="FU201" s="72"/>
      <c r="FV201" s="72"/>
      <c r="FW201" s="72"/>
      <c r="FX201" s="72"/>
      <c r="FY201" s="72"/>
      <c r="FZ201" s="72"/>
      <c r="GA201" s="72"/>
      <c r="GB201" s="72"/>
      <c r="GC201" s="72"/>
      <c r="GD201" s="72"/>
      <c r="GE201" s="72"/>
      <c r="GF201" s="72"/>
      <c r="GG201" s="72"/>
      <c r="GH201" s="72"/>
      <c r="GI201" s="72"/>
      <c r="GJ201" s="72"/>
      <c r="GK201" s="72"/>
      <c r="GL201" s="72"/>
      <c r="GM201" s="72"/>
      <c r="GN201" s="72"/>
      <c r="GO201" s="72"/>
      <c r="GP201" s="72"/>
      <c r="GQ201" s="72"/>
      <c r="GR201" s="72"/>
      <c r="GS201" s="72"/>
      <c r="GT201" s="72"/>
      <c r="GU201" s="72"/>
      <c r="GV201" s="72"/>
      <c r="GW201" s="72"/>
      <c r="GX201" s="72"/>
      <c r="GY201" s="72"/>
      <c r="GZ201" s="72"/>
      <c r="HA201" s="72"/>
      <c r="HB201" s="72"/>
      <c r="HC201" s="72"/>
      <c r="HD201" s="72"/>
      <c r="HE201" s="72"/>
      <c r="HF201" s="72"/>
      <c r="HG201" s="72"/>
      <c r="HH201" s="72"/>
      <c r="HI201" s="72"/>
      <c r="HJ201" s="72"/>
      <c r="HK201" s="72"/>
      <c r="HL201" s="72"/>
      <c r="HM201" s="72"/>
      <c r="HN201" s="72"/>
      <c r="HO201" s="72"/>
      <c r="HP201" s="72"/>
      <c r="HQ201" s="72"/>
      <c r="HR201" s="72"/>
      <c r="HS201" s="72"/>
      <c r="HT201" s="72"/>
      <c r="HU201" s="72"/>
      <c r="HV201" s="72"/>
      <c r="HW201" s="72"/>
      <c r="HX201" s="72"/>
      <c r="HY201" s="72"/>
      <c r="HZ201" s="72"/>
      <c r="IA201" s="72"/>
      <c r="IB201" s="72"/>
      <c r="IC201" s="72"/>
      <c r="ID201" s="72"/>
      <c r="IE201" s="72"/>
      <c r="IF201" s="72"/>
      <c r="IG201" s="72"/>
      <c r="IH201" s="72"/>
      <c r="II201" s="72"/>
      <c r="IJ201" s="72"/>
      <c r="IK201" s="72"/>
      <c r="IL201" s="72"/>
      <c r="IM201" s="72"/>
      <c r="IN201" s="72"/>
      <c r="IO201" s="72"/>
      <c r="IP201" s="72"/>
      <c r="IQ201" s="72"/>
      <c r="IR201" s="72"/>
      <c r="IS201" s="72"/>
      <c r="IT201" s="72"/>
      <c r="IU201" s="72"/>
      <c r="IV201" s="72"/>
      <c r="IW201" s="72"/>
      <c r="IX201" s="72"/>
      <c r="IY201" s="72"/>
      <c r="IZ201" s="72"/>
      <c r="JA201" s="72"/>
      <c r="JB201" s="72"/>
      <c r="JC201" s="72"/>
      <c r="JD201" s="72"/>
      <c r="JE201" s="72"/>
      <c r="JF201" s="72"/>
      <c r="JG201" s="72"/>
      <c r="JH201" s="72"/>
      <c r="JI201" s="72"/>
      <c r="JJ201" s="72"/>
      <c r="JK201" s="72"/>
      <c r="JL201" s="72"/>
      <c r="JM201" s="72"/>
      <c r="JN201" s="72"/>
      <c r="JO201" s="72"/>
      <c r="JP201" s="72"/>
      <c r="JQ201" s="72"/>
      <c r="JR201" s="72"/>
      <c r="JS201" s="72"/>
      <c r="JT201" s="72"/>
      <c r="JU201" s="72"/>
      <c r="JV201" s="72"/>
      <c r="JW201" s="72"/>
      <c r="JX201" s="72"/>
      <c r="JY201" s="72"/>
      <c r="JZ201" s="72"/>
      <c r="KA201" s="72"/>
      <c r="KB201" s="72"/>
      <c r="KC201" s="72"/>
      <c r="KD201" s="72"/>
      <c r="KE201" s="72"/>
      <c r="KF201" s="72"/>
      <c r="KG201" s="72"/>
      <c r="KH201" s="72"/>
      <c r="KI201" s="72"/>
      <c r="KJ201" s="72"/>
      <c r="KK201" s="72"/>
      <c r="KL201" s="72"/>
      <c r="KM201" s="72"/>
      <c r="KN201" s="72"/>
      <c r="KO201" s="72"/>
      <c r="KP201" s="72"/>
      <c r="KQ201" s="72"/>
      <c r="KR201" s="72"/>
      <c r="KS201" s="72"/>
      <c r="KT201" s="72"/>
      <c r="KU201" s="72"/>
      <c r="KV201" s="72"/>
      <c r="KW201" s="72"/>
      <c r="KX201" s="72"/>
      <c r="KY201" s="72"/>
      <c r="KZ201" s="72"/>
      <c r="LA201" s="72"/>
      <c r="LB201" s="72"/>
      <c r="LC201" s="72"/>
      <c r="LD201" s="72"/>
      <c r="LE201" s="72"/>
      <c r="LF201" s="72"/>
      <c r="LG201" s="72"/>
      <c r="LH201" s="72"/>
      <c r="LI201" s="72"/>
      <c r="LJ201" s="72"/>
      <c r="LK201" s="72"/>
      <c r="LL201" s="72"/>
      <c r="LM201" s="72"/>
      <c r="LN201" s="72"/>
      <c r="LO201" s="72"/>
      <c r="LP201" s="72"/>
      <c r="LQ201" s="72"/>
      <c r="LR201" s="72"/>
      <c r="LS201" s="72"/>
      <c r="LT201" s="72"/>
      <c r="LU201" s="72"/>
      <c r="LV201" s="72"/>
      <c r="LW201" s="72"/>
      <c r="LX201" s="72"/>
      <c r="LY201" s="72"/>
      <c r="LZ201" s="72"/>
      <c r="MA201" s="72"/>
      <c r="MB201" s="72"/>
      <c r="MC201" s="72"/>
      <c r="MD201" s="72"/>
      <c r="ME201" s="72"/>
      <c r="MF201" s="72"/>
      <c r="MG201" s="72"/>
      <c r="MH201" s="72"/>
      <c r="MI201" s="72"/>
      <c r="MJ201" s="72"/>
      <c r="MK201" s="72"/>
      <c r="ML201" s="72"/>
      <c r="MM201" s="72"/>
      <c r="MN201" s="72"/>
      <c r="MO201" s="72"/>
      <c r="MP201" s="72"/>
      <c r="MQ201" s="72"/>
      <c r="MR201" s="72"/>
      <c r="MS201" s="72"/>
      <c r="MT201" s="72"/>
      <c r="MU201" s="72"/>
      <c r="MV201" s="72"/>
      <c r="MW201" s="72"/>
      <c r="MX201" s="72"/>
      <c r="MY201" s="72"/>
      <c r="MZ201" s="72"/>
      <c r="NA201" s="72"/>
      <c r="NB201" s="72"/>
      <c r="NC201" s="72"/>
      <c r="ND201" s="72"/>
      <c r="NE201" s="72"/>
      <c r="NF201" s="72"/>
      <c r="NG201" s="72"/>
      <c r="NH201" s="72"/>
      <c r="NI201" s="72"/>
      <c r="NJ201" s="72"/>
      <c r="NK201" s="72"/>
      <c r="NL201" s="72"/>
      <c r="NM201" s="72"/>
      <c r="NN201" s="72"/>
      <c r="NO201" s="72"/>
      <c r="NP201" s="72"/>
      <c r="NQ201" s="72"/>
      <c r="NR201" s="72"/>
      <c r="NS201" s="72"/>
      <c r="NT201" s="72"/>
      <c r="NU201" s="72"/>
      <c r="NV201" s="72"/>
      <c r="NW201" s="72"/>
      <c r="NX201" s="72"/>
      <c r="NY201" s="72"/>
      <c r="NZ201" s="72"/>
      <c r="OA201" s="72"/>
      <c r="OB201" s="72"/>
      <c r="OC201" s="72"/>
      <c r="OD201" s="72"/>
      <c r="OE201" s="72"/>
      <c r="OF201" s="72"/>
      <c r="OG201" s="72"/>
      <c r="OH201" s="72"/>
      <c r="OI201" s="72"/>
      <c r="OJ201" s="72"/>
      <c r="OK201" s="72"/>
      <c r="OL201" s="72"/>
      <c r="OM201" s="72"/>
      <c r="ON201" s="72"/>
      <c r="OO201" s="72"/>
      <c r="OP201" s="72"/>
      <c r="OQ201" s="72"/>
      <c r="OR201" s="72"/>
      <c r="OS201" s="72"/>
      <c r="OT201" s="72"/>
      <c r="OU201" s="72"/>
      <c r="OV201" s="72"/>
      <c r="OW201" s="72"/>
      <c r="OX201" s="72"/>
      <c r="OY201" s="72"/>
      <c r="OZ201" s="72"/>
      <c r="PA201" s="72"/>
      <c r="PB201" s="72"/>
      <c r="PC201" s="72"/>
      <c r="PD201" s="72"/>
      <c r="PE201" s="72"/>
      <c r="PF201" s="72"/>
      <c r="PG201" s="72"/>
      <c r="PH201" s="72"/>
      <c r="PI201" s="72"/>
      <c r="PJ201" s="72"/>
      <c r="PK201" s="72"/>
      <c r="PL201" s="72"/>
      <c r="PM201" s="72"/>
      <c r="PN201" s="72"/>
      <c r="PO201" s="72"/>
      <c r="PP201" s="72"/>
      <c r="PQ201" s="72"/>
      <c r="PR201" s="72"/>
      <c r="PS201" s="72"/>
      <c r="PT201" s="72"/>
      <c r="PU201" s="72"/>
      <c r="PV201" s="72"/>
      <c r="PW201" s="72"/>
      <c r="PX201" s="72"/>
      <c r="PY201" s="72"/>
      <c r="PZ201" s="72"/>
      <c r="QA201" s="72"/>
      <c r="QB201" s="72"/>
      <c r="QC201" s="72"/>
      <c r="QD201" s="72"/>
      <c r="QE201" s="72"/>
      <c r="QF201" s="72"/>
      <c r="QG201" s="72"/>
      <c r="QH201" s="72"/>
      <c r="QI201" s="72"/>
      <c r="QJ201" s="72"/>
      <c r="QK201" s="72"/>
      <c r="QL201" s="72"/>
      <c r="QM201" s="72"/>
      <c r="QN201" s="72"/>
      <c r="QO201" s="72"/>
      <c r="QP201" s="72"/>
      <c r="QQ201" s="72"/>
      <c r="QR201" s="72"/>
      <c r="QS201" s="72"/>
      <c r="QT201" s="72"/>
      <c r="QU201" s="72"/>
      <c r="QV201" s="72"/>
      <c r="QW201" s="72"/>
      <c r="QX201" s="72"/>
      <c r="QY201" s="72"/>
      <c r="QZ201" s="72"/>
      <c r="RA201" s="72"/>
      <c r="RB201" s="72"/>
      <c r="RC201" s="72"/>
      <c r="RD201" s="72"/>
      <c r="RE201" s="72"/>
      <c r="RF201" s="72"/>
      <c r="RG201" s="72"/>
      <c r="RH201" s="72"/>
      <c r="RI201" s="72"/>
      <c r="RJ201" s="72"/>
      <c r="RK201" s="72"/>
      <c r="RL201" s="72"/>
      <c r="RM201" s="72"/>
      <c r="RN201" s="72"/>
      <c r="RO201" s="72"/>
      <c r="RP201" s="72"/>
      <c r="RQ201" s="72"/>
      <c r="RR201" s="72"/>
      <c r="RS201" s="72"/>
      <c r="RT201" s="72"/>
      <c r="RU201" s="72"/>
      <c r="RV201" s="72"/>
      <c r="RW201" s="72"/>
      <c r="RX201" s="72"/>
      <c r="RY201" s="72"/>
      <c r="RZ201" s="72"/>
      <c r="SA201" s="72"/>
      <c r="SB201" s="72"/>
      <c r="SC201" s="72"/>
      <c r="SD201" s="72"/>
      <c r="SE201" s="72"/>
      <c r="SF201" s="72"/>
      <c r="SG201" s="72"/>
      <c r="SH201" s="72"/>
      <c r="SI201" s="72"/>
      <c r="SJ201" s="72"/>
      <c r="SK201" s="72"/>
      <c r="SL201" s="72"/>
      <c r="SM201" s="72"/>
      <c r="SN201" s="72"/>
      <c r="SO201" s="72"/>
      <c r="SP201" s="72"/>
      <c r="SQ201" s="72"/>
      <c r="SR201" s="72"/>
      <c r="SS201" s="72"/>
      <c r="ST201" s="72"/>
      <c r="SU201" s="72"/>
      <c r="SV201" s="72"/>
      <c r="SW201" s="72"/>
      <c r="SX201" s="72"/>
      <c r="SY201" s="72"/>
      <c r="SZ201" s="72"/>
      <c r="TA201" s="72"/>
      <c r="TB201" s="72"/>
      <c r="TC201" s="72"/>
      <c r="TD201" s="72"/>
      <c r="TE201" s="72"/>
      <c r="TF201" s="72"/>
      <c r="TG201" s="72"/>
      <c r="TH201" s="72"/>
      <c r="TI201" s="72"/>
      <c r="TJ201" s="72"/>
      <c r="TK201" s="72"/>
      <c r="TL201" s="72"/>
      <c r="TM201" s="72"/>
      <c r="TN201" s="72"/>
      <c r="TO201" s="72"/>
      <c r="TP201" s="72"/>
      <c r="TQ201" s="72"/>
      <c r="TR201" s="72"/>
      <c r="TS201" s="72"/>
      <c r="TT201" s="72"/>
      <c r="TU201" s="72"/>
      <c r="TV201" s="72"/>
      <c r="TW201" s="72"/>
      <c r="TX201" s="72"/>
      <c r="TY201" s="72"/>
      <c r="TZ201" s="72"/>
      <c r="UA201" s="72"/>
      <c r="UB201" s="72"/>
      <c r="UC201" s="72"/>
      <c r="UD201" s="72"/>
      <c r="UE201" s="72"/>
      <c r="UF201" s="72"/>
      <c r="UG201" s="72"/>
      <c r="UH201" s="72"/>
      <c r="UI201" s="72"/>
      <c r="UJ201" s="72"/>
      <c r="UK201" s="72"/>
      <c r="UL201" s="72"/>
      <c r="UM201" s="72"/>
      <c r="UN201" s="72"/>
      <c r="UO201" s="72"/>
      <c r="UP201" s="72"/>
      <c r="UQ201" s="72"/>
      <c r="UR201" s="72"/>
      <c r="US201" s="72"/>
      <c r="UT201" s="72"/>
      <c r="UU201" s="72"/>
      <c r="UV201" s="72"/>
      <c r="UW201" s="72"/>
      <c r="UX201" s="72"/>
      <c r="UY201" s="72"/>
      <c r="UZ201" s="72"/>
      <c r="VA201" s="72"/>
      <c r="VB201" s="72"/>
      <c r="VC201" s="72"/>
      <c r="VD201" s="72"/>
      <c r="VE201" s="72"/>
      <c r="VF201" s="72"/>
      <c r="VG201" s="72"/>
      <c r="VH201" s="72"/>
      <c r="VI201" s="72"/>
      <c r="VJ201" s="72"/>
      <c r="VK201" s="72"/>
      <c r="VL201" s="72"/>
      <c r="VM201" s="72"/>
      <c r="VN201" s="72"/>
      <c r="VO201" s="72"/>
      <c r="VP201" s="72"/>
      <c r="VQ201" s="72"/>
      <c r="VR201" s="72"/>
      <c r="VS201" s="72"/>
      <c r="VT201" s="72"/>
      <c r="VU201" s="72"/>
      <c r="VV201" s="72"/>
      <c r="VW201" s="72"/>
      <c r="VX201" s="72"/>
      <c r="VY201" s="72"/>
      <c r="VZ201" s="72"/>
      <c r="WA201" s="72"/>
      <c r="WB201" s="72"/>
      <c r="WC201" s="72"/>
      <c r="WD201" s="72"/>
      <c r="WE201" s="72"/>
      <c r="WF201" s="72"/>
      <c r="WG201" s="72"/>
      <c r="WH201" s="72"/>
      <c r="WI201" s="72"/>
      <c r="WJ201" s="72"/>
      <c r="WK201" s="72"/>
      <c r="WL201" s="72"/>
      <c r="WM201" s="72"/>
      <c r="WN201" s="72"/>
      <c r="WO201" s="72"/>
      <c r="WP201" s="72"/>
      <c r="WQ201" s="72"/>
      <c r="WR201" s="72"/>
      <c r="WS201" s="72"/>
      <c r="WT201" s="72"/>
      <c r="WU201" s="72"/>
      <c r="WV201" s="72"/>
      <c r="WW201" s="72"/>
      <c r="WX201" s="72"/>
      <c r="WY201" s="72"/>
      <c r="WZ201" s="72"/>
      <c r="XA201" s="72"/>
      <c r="XB201" s="72"/>
      <c r="XC201" s="72"/>
      <c r="XD201" s="72"/>
      <c r="XE201" s="72"/>
      <c r="XF201" s="72"/>
      <c r="XG201" s="72"/>
      <c r="XH201" s="72"/>
      <c r="XI201" s="72"/>
      <c r="XJ201" s="72"/>
      <c r="XK201" s="72"/>
      <c r="XL201" s="72"/>
      <c r="XM201" s="72"/>
      <c r="XN201" s="72"/>
      <c r="XO201" s="72"/>
      <c r="XP201" s="72"/>
      <c r="XQ201" s="72"/>
      <c r="XR201" s="72"/>
      <c r="XS201" s="72"/>
      <c r="XT201" s="72"/>
      <c r="XU201" s="72"/>
      <c r="XV201" s="72"/>
      <c r="XW201" s="72"/>
      <c r="XX201" s="72"/>
      <c r="XY201" s="72"/>
      <c r="XZ201" s="72"/>
      <c r="YA201" s="72"/>
      <c r="YB201" s="72"/>
      <c r="YC201" s="72"/>
      <c r="YD201" s="72"/>
      <c r="YE201" s="72"/>
      <c r="YF201" s="72"/>
      <c r="YG201" s="72"/>
      <c r="YH201" s="72"/>
      <c r="YI201" s="72"/>
      <c r="YJ201" s="72"/>
      <c r="YK201" s="72"/>
      <c r="YL201" s="72"/>
      <c r="YM201" s="72"/>
      <c r="YN201" s="72"/>
      <c r="YO201" s="72"/>
      <c r="YP201" s="72"/>
      <c r="YQ201" s="72"/>
      <c r="YR201" s="72"/>
      <c r="YS201" s="72"/>
      <c r="YT201" s="72"/>
      <c r="YU201" s="72"/>
      <c r="YV201" s="72"/>
      <c r="YW201" s="72"/>
      <c r="YX201" s="72"/>
      <c r="YY201" s="72"/>
      <c r="YZ201" s="72"/>
      <c r="ZA201" s="72"/>
      <c r="ZB201" s="72"/>
      <c r="ZC201" s="72"/>
      <c r="ZD201" s="72"/>
      <c r="ZE201" s="72"/>
      <c r="ZF201" s="72"/>
      <c r="ZG201" s="72"/>
      <c r="ZH201" s="72"/>
      <c r="ZI201" s="72"/>
      <c r="ZJ201" s="72"/>
      <c r="ZK201" s="72"/>
      <c r="ZL201" s="72"/>
      <c r="ZM201" s="72"/>
      <c r="ZN201" s="72"/>
      <c r="ZO201" s="72"/>
      <c r="ZP201" s="72"/>
      <c r="ZQ201" s="72"/>
      <c r="ZR201" s="72"/>
      <c r="ZS201" s="72"/>
      <c r="ZT201" s="72"/>
      <c r="ZU201" s="72"/>
      <c r="ZV201" s="72"/>
      <c r="ZW201" s="72"/>
      <c r="ZX201" s="72"/>
      <c r="ZY201" s="72"/>
      <c r="ZZ201" s="72"/>
      <c r="AAA201" s="72"/>
      <c r="AAB201" s="72"/>
      <c r="AAC201" s="72"/>
      <c r="AAD201" s="72"/>
      <c r="AAE201" s="72"/>
      <c r="AAF201" s="72"/>
      <c r="AAG201" s="72"/>
      <c r="AAH201" s="72"/>
      <c r="AAI201" s="72"/>
      <c r="AAJ201" s="72"/>
      <c r="AAK201" s="72"/>
      <c r="AAL201" s="72"/>
      <c r="AAM201" s="72"/>
      <c r="AAN201" s="72"/>
      <c r="AAO201" s="72"/>
      <c r="AAP201" s="72"/>
      <c r="AAQ201" s="72"/>
      <c r="AAR201" s="72"/>
      <c r="AAS201" s="72"/>
      <c r="AAT201" s="72"/>
      <c r="AAU201" s="72"/>
      <c r="AAV201" s="72"/>
      <c r="AAW201" s="72"/>
      <c r="AAX201" s="72"/>
      <c r="AAY201" s="72"/>
      <c r="AAZ201" s="72"/>
      <c r="ABA201" s="72"/>
      <c r="ABB201" s="72"/>
      <c r="ABC201" s="72"/>
      <c r="ABD201" s="72"/>
      <c r="ABE201" s="72"/>
      <c r="ABF201" s="72"/>
      <c r="ABG201" s="72"/>
      <c r="ABH201" s="72"/>
      <c r="ABI201" s="72"/>
      <c r="ABJ201" s="72"/>
      <c r="ABK201" s="72"/>
      <c r="ABL201" s="72"/>
      <c r="ABM201" s="72"/>
      <c r="ABN201" s="72"/>
      <c r="ABO201" s="72"/>
      <c r="ABP201" s="72"/>
      <c r="ABQ201" s="72"/>
      <c r="ABR201" s="72"/>
      <c r="ABS201" s="72"/>
      <c r="ABT201" s="72"/>
      <c r="ABU201" s="72"/>
      <c r="ABV201" s="72"/>
      <c r="ABW201" s="72"/>
      <c r="ABX201" s="72"/>
      <c r="ABY201" s="72"/>
      <c r="ABZ201" s="72"/>
      <c r="ACA201" s="72"/>
      <c r="ACB201" s="72"/>
      <c r="ACC201" s="72"/>
      <c r="ACD201" s="72"/>
      <c r="ACE201" s="72"/>
      <c r="ACF201" s="72"/>
      <c r="ACG201" s="72"/>
      <c r="ACH201" s="72"/>
      <c r="ACI201" s="72"/>
      <c r="ACJ201" s="72"/>
      <c r="ACK201" s="72"/>
      <c r="ACL201" s="72"/>
      <c r="ACM201" s="72"/>
      <c r="ACN201" s="72"/>
      <c r="ACO201" s="72"/>
      <c r="ACP201" s="72"/>
      <c r="ACQ201" s="72"/>
      <c r="ACR201" s="72"/>
      <c r="ACS201" s="72"/>
      <c r="ACT201" s="72"/>
      <c r="ACU201" s="72"/>
      <c r="ACV201" s="72"/>
      <c r="ACW201" s="72"/>
      <c r="ACX201" s="72"/>
      <c r="ACY201" s="72"/>
      <c r="ACZ201" s="72"/>
      <c r="ADA201" s="72"/>
      <c r="ADB201" s="72"/>
      <c r="ADC201" s="72"/>
      <c r="ADD201" s="72"/>
      <c r="ADE201" s="72"/>
      <c r="ADF201" s="72"/>
      <c r="ADG201" s="72"/>
      <c r="ADH201" s="72"/>
      <c r="ADI201" s="72"/>
      <c r="ADJ201" s="72"/>
      <c r="ADK201" s="72"/>
      <c r="ADL201" s="72"/>
      <c r="ADM201" s="72"/>
      <c r="ADN201" s="72"/>
      <c r="ADO201" s="72"/>
      <c r="ADP201" s="72"/>
      <c r="ADQ201" s="72"/>
      <c r="ADR201" s="72"/>
      <c r="ADS201" s="72"/>
      <c r="ADT201" s="72"/>
      <c r="ADU201" s="72"/>
      <c r="ADV201" s="72"/>
      <c r="ADW201" s="72"/>
      <c r="ADX201" s="72"/>
      <c r="ADY201" s="72"/>
      <c r="ADZ201" s="72"/>
      <c r="AEA201" s="72"/>
      <c r="AEB201" s="72"/>
      <c r="AEC201" s="72"/>
      <c r="AED201" s="72"/>
      <c r="AEE201" s="72"/>
      <c r="AEF201" s="72"/>
      <c r="AEG201" s="72"/>
      <c r="AEH201" s="72"/>
      <c r="AEI201" s="72"/>
      <c r="AEJ201" s="72"/>
      <c r="AEK201" s="72"/>
      <c r="AEL201" s="72"/>
      <c r="AEM201" s="72"/>
      <c r="AEN201" s="72"/>
      <c r="AEO201" s="72"/>
      <c r="AEP201" s="72"/>
      <c r="AEQ201" s="72"/>
      <c r="AER201" s="72"/>
      <c r="AES201" s="72"/>
      <c r="AET201" s="72"/>
      <c r="AEU201" s="72"/>
      <c r="AEV201" s="72"/>
      <c r="AEW201" s="72"/>
      <c r="AEX201" s="72"/>
      <c r="AEY201" s="72"/>
      <c r="AEZ201" s="72"/>
      <c r="AFA201" s="72"/>
      <c r="AFB201" s="72"/>
      <c r="AFC201" s="72"/>
      <c r="AFD201" s="72"/>
      <c r="AFE201" s="72"/>
      <c r="AFF201" s="72"/>
      <c r="AFG201" s="72"/>
      <c r="AFH201" s="72"/>
      <c r="AFI201" s="72"/>
      <c r="AFJ201" s="72"/>
      <c r="AFK201" s="72"/>
      <c r="AFL201" s="72"/>
      <c r="AFM201" s="72"/>
      <c r="AFN201" s="72"/>
      <c r="AFO201" s="72"/>
      <c r="AFP201" s="72"/>
      <c r="AFQ201" s="72"/>
      <c r="AFR201" s="72"/>
      <c r="AFS201" s="72"/>
      <c r="AFT201" s="72"/>
      <c r="AFU201" s="72"/>
      <c r="AFV201" s="72"/>
      <c r="AFW201" s="72"/>
      <c r="AFX201" s="72"/>
      <c r="AFY201" s="72"/>
      <c r="AFZ201" s="72"/>
      <c r="AGA201" s="72"/>
      <c r="AGB201" s="72"/>
      <c r="AGC201" s="72"/>
      <c r="AGD201" s="72"/>
      <c r="AGE201" s="72"/>
      <c r="AGF201" s="72"/>
      <c r="AGG201" s="72"/>
      <c r="AGH201" s="72"/>
      <c r="AGI201" s="72"/>
      <c r="AGJ201" s="72"/>
      <c r="AGK201" s="72"/>
      <c r="AGL201" s="72"/>
      <c r="AGM201" s="72"/>
      <c r="AGN201" s="72"/>
      <c r="AGO201" s="72"/>
      <c r="AGP201" s="72"/>
      <c r="AGQ201" s="72"/>
      <c r="AGR201" s="72"/>
      <c r="AGS201" s="72"/>
      <c r="AGT201" s="72"/>
      <c r="AGU201" s="72"/>
      <c r="AGV201" s="72"/>
      <c r="AGW201" s="72"/>
      <c r="AGX201" s="72"/>
      <c r="AGY201" s="72"/>
      <c r="AGZ201" s="72"/>
      <c r="AHA201" s="72"/>
      <c r="AHB201" s="72"/>
      <c r="AHC201" s="72"/>
      <c r="AHD201" s="72"/>
      <c r="AHE201" s="72"/>
      <c r="AHF201" s="72"/>
      <c r="AHG201" s="72"/>
      <c r="AHH201" s="72"/>
      <c r="AHI201" s="72"/>
      <c r="AHJ201" s="72"/>
      <c r="AHK201" s="72"/>
      <c r="AHL201" s="72"/>
      <c r="AHM201" s="72"/>
      <c r="AHN201" s="72"/>
      <c r="AHO201" s="72"/>
      <c r="AHP201" s="72"/>
      <c r="AHQ201" s="72"/>
      <c r="AHR201" s="72"/>
      <c r="AHS201" s="72"/>
      <c r="AHT201" s="72"/>
      <c r="AHU201" s="72"/>
      <c r="AHV201" s="72"/>
      <c r="AHW201" s="72"/>
      <c r="AHX201" s="72"/>
      <c r="AHY201" s="72"/>
      <c r="AHZ201" s="72"/>
      <c r="AIA201" s="72"/>
      <c r="AIB201" s="72"/>
      <c r="AIC201" s="72"/>
      <c r="AID201" s="72"/>
      <c r="AIE201" s="72"/>
      <c r="AIF201" s="72"/>
      <c r="AIG201" s="72"/>
      <c r="AIH201" s="72"/>
      <c r="AII201" s="72"/>
      <c r="AIJ201" s="72"/>
      <c r="AIK201" s="72"/>
      <c r="AIL201" s="72"/>
      <c r="AIM201" s="72"/>
      <c r="AIN201" s="72"/>
      <c r="AIO201" s="72"/>
      <c r="AIP201" s="72"/>
      <c r="AIQ201" s="72"/>
      <c r="AIR201" s="72"/>
      <c r="AIS201" s="72"/>
      <c r="AIT201" s="72"/>
      <c r="AIU201" s="72"/>
      <c r="AIV201" s="72"/>
      <c r="AIW201" s="72"/>
      <c r="AIX201" s="72"/>
      <c r="AIY201" s="72"/>
      <c r="AIZ201" s="72"/>
      <c r="AJA201" s="72"/>
      <c r="AJB201" s="72"/>
      <c r="AJC201" s="72"/>
      <c r="AJD201" s="72"/>
      <c r="AJE201" s="72"/>
      <c r="AJF201" s="72"/>
      <c r="AJG201" s="72"/>
      <c r="AJH201" s="72"/>
      <c r="AJI201" s="72"/>
      <c r="AJJ201" s="72"/>
      <c r="AJK201" s="72"/>
      <c r="AJL201" s="72"/>
      <c r="AJM201" s="72"/>
      <c r="AJN201" s="72"/>
      <c r="AJO201" s="72"/>
      <c r="AJP201" s="72"/>
      <c r="AJQ201" s="72"/>
      <c r="AJR201" s="72"/>
      <c r="AJS201" s="72"/>
      <c r="AJT201" s="72"/>
      <c r="AJU201" s="72"/>
      <c r="AJV201" s="72"/>
      <c r="AJW201" s="72"/>
      <c r="AJX201" s="72"/>
      <c r="AJY201" s="72"/>
      <c r="AJZ201" s="72"/>
      <c r="AKA201" s="72"/>
      <c r="AKB201" s="72"/>
      <c r="AKC201" s="72"/>
      <c r="AKD201" s="72"/>
      <c r="AKE201" s="72"/>
      <c r="AKF201" s="72"/>
      <c r="AKG201" s="72"/>
      <c r="AKH201" s="72"/>
      <c r="AKI201" s="72"/>
      <c r="AKJ201" s="72"/>
      <c r="AKK201" s="72"/>
      <c r="AKL201" s="72"/>
      <c r="AKM201" s="72"/>
      <c r="AKN201" s="72"/>
      <c r="AKO201" s="72"/>
      <c r="AKP201" s="72"/>
      <c r="AKQ201" s="72"/>
      <c r="AKR201" s="72"/>
      <c r="AKS201" s="72"/>
      <c r="AKT201" s="72"/>
      <c r="AKU201" s="72"/>
      <c r="AKV201" s="72"/>
      <c r="AKW201" s="72"/>
      <c r="AKX201" s="72"/>
      <c r="AKY201" s="72"/>
      <c r="AKZ201" s="72"/>
      <c r="ALA201" s="72"/>
      <c r="ALB201" s="72"/>
      <c r="ALC201" s="72"/>
      <c r="ALD201" s="72"/>
      <c r="ALE201" s="72"/>
      <c r="ALF201" s="72"/>
      <c r="ALG201" s="72"/>
      <c r="ALH201" s="72"/>
      <c r="ALI201" s="72"/>
      <c r="ALJ201" s="72"/>
      <c r="ALK201" s="72"/>
      <c r="ALL201" s="72"/>
      <c r="ALM201" s="72"/>
      <c r="ALN201" s="72"/>
      <c r="ALO201" s="72"/>
      <c r="ALP201" s="72"/>
      <c r="ALQ201" s="72"/>
      <c r="ALR201" s="72"/>
      <c r="ALS201" s="72"/>
      <c r="ALT201" s="72"/>
      <c r="ALU201" s="72"/>
      <c r="ALV201" s="72"/>
      <c r="ALW201" s="72"/>
      <c r="ALX201" s="72"/>
      <c r="ALY201" s="72"/>
      <c r="ALZ201" s="72"/>
      <c r="AMA201" s="72"/>
      <c r="AMB201" s="72"/>
      <c r="AMC201" s="72"/>
      <c r="AMD201" s="72"/>
      <c r="AME201" s="72"/>
      <c r="AMF201" s="72"/>
      <c r="AMG201" s="72"/>
      <c r="AMH201" s="72"/>
      <c r="AMI201" s="72"/>
      <c r="AMJ201" s="72"/>
      <c r="AMK201" s="72"/>
      <c r="AML201" s="72"/>
      <c r="AMM201" s="72"/>
      <c r="AMN201" s="72"/>
      <c r="AMO201" s="72"/>
      <c r="AMP201" s="72"/>
      <c r="AMQ201" s="72"/>
      <c r="AMR201" s="72"/>
      <c r="AMS201" s="72"/>
      <c r="AMT201" s="72"/>
      <c r="AMU201" s="72"/>
      <c r="AMV201" s="72"/>
      <c r="AMW201" s="72"/>
      <c r="AMX201" s="72"/>
      <c r="AMY201" s="72"/>
      <c r="AMZ201" s="72"/>
      <c r="ANA201" s="72"/>
      <c r="ANB201" s="72"/>
      <c r="ANC201" s="72"/>
      <c r="AND201" s="72"/>
      <c r="ANE201" s="72"/>
      <c r="ANF201" s="72"/>
      <c r="ANG201" s="72"/>
      <c r="ANH201" s="72"/>
      <c r="ANI201" s="72"/>
      <c r="ANJ201" s="72"/>
      <c r="ANK201" s="72"/>
      <c r="ANL201" s="72"/>
      <c r="ANM201" s="72"/>
      <c r="ANN201" s="72"/>
      <c r="ANO201" s="72"/>
      <c r="ANP201" s="72"/>
      <c r="ANQ201" s="72"/>
      <c r="ANR201" s="72"/>
      <c r="ANS201" s="72"/>
      <c r="ANT201" s="72"/>
      <c r="ANU201" s="72"/>
      <c r="ANV201" s="72"/>
      <c r="ANW201" s="72"/>
      <c r="ANX201" s="72"/>
      <c r="ANY201" s="72"/>
      <c r="ANZ201" s="72"/>
      <c r="AOA201" s="72"/>
      <c r="AOB201" s="72"/>
      <c r="AOC201" s="72"/>
      <c r="AOD201" s="72"/>
      <c r="AOE201" s="72"/>
      <c r="AOF201" s="72"/>
      <c r="AOG201" s="72"/>
      <c r="AOH201" s="72"/>
      <c r="AOI201" s="72"/>
      <c r="AOJ201" s="72"/>
      <c r="AOK201" s="72"/>
      <c r="AOL201" s="72"/>
      <c r="AOM201" s="72"/>
      <c r="AON201" s="72"/>
      <c r="AOO201" s="72"/>
      <c r="AOP201" s="72"/>
      <c r="AOQ201" s="72"/>
      <c r="AOR201" s="72"/>
      <c r="AOS201" s="72"/>
      <c r="AOT201" s="72"/>
      <c r="AOU201" s="72"/>
      <c r="AOV201" s="72"/>
      <c r="AOW201" s="72"/>
      <c r="AOX201" s="72"/>
      <c r="AOY201" s="72"/>
      <c r="AOZ201" s="72"/>
      <c r="APA201" s="72"/>
      <c r="APB201" s="72"/>
      <c r="APC201" s="72"/>
      <c r="APD201" s="72"/>
      <c r="APE201" s="72"/>
      <c r="APF201" s="72"/>
      <c r="APG201" s="72"/>
      <c r="APH201" s="72"/>
      <c r="API201" s="72"/>
      <c r="APJ201" s="72"/>
      <c r="APK201" s="72"/>
      <c r="APL201" s="72"/>
      <c r="APM201" s="72"/>
      <c r="APN201" s="72"/>
      <c r="APO201" s="72"/>
      <c r="APP201" s="72"/>
      <c r="APQ201" s="72"/>
      <c r="APR201" s="72"/>
      <c r="APS201" s="72"/>
      <c r="APT201" s="72"/>
      <c r="APU201" s="72"/>
      <c r="APV201" s="72"/>
      <c r="APW201" s="72"/>
      <c r="APX201" s="72"/>
      <c r="APY201" s="72"/>
      <c r="APZ201" s="72"/>
      <c r="AQA201" s="72"/>
      <c r="AQB201" s="72"/>
      <c r="AQC201" s="72"/>
      <c r="AQD201" s="72"/>
      <c r="AQE201" s="72"/>
      <c r="AQF201" s="72"/>
      <c r="AQG201" s="72"/>
      <c r="AQH201" s="72"/>
      <c r="AQI201" s="72"/>
      <c r="AQJ201" s="72"/>
      <c r="AQK201" s="72"/>
      <c r="AQL201" s="72"/>
      <c r="AQM201" s="72"/>
      <c r="AQN201" s="72"/>
      <c r="AQO201" s="72"/>
      <c r="AQP201" s="72"/>
      <c r="AQQ201" s="72"/>
      <c r="AQR201" s="72"/>
      <c r="AQS201" s="72"/>
      <c r="AQT201" s="72"/>
      <c r="AQU201" s="72"/>
      <c r="AQV201" s="72"/>
      <c r="AQW201" s="72"/>
      <c r="AQX201" s="72"/>
      <c r="AQY201" s="72"/>
      <c r="AQZ201" s="72"/>
      <c r="ARA201" s="72"/>
      <c r="ARB201" s="72"/>
      <c r="ARC201" s="72"/>
      <c r="ARD201" s="72"/>
      <c r="ARE201" s="72"/>
      <c r="ARF201" s="72"/>
      <c r="ARG201" s="72"/>
      <c r="ARH201" s="72"/>
      <c r="ARI201" s="72"/>
      <c r="ARJ201" s="72"/>
      <c r="ARK201" s="72"/>
      <c r="ARL201" s="72"/>
      <c r="ARM201" s="72"/>
      <c r="ARN201" s="72"/>
      <c r="ARO201" s="72"/>
      <c r="ARP201" s="72"/>
      <c r="ARQ201" s="72"/>
      <c r="ARR201" s="72"/>
      <c r="ARS201" s="72"/>
      <c r="ART201" s="72"/>
      <c r="ARU201" s="72"/>
      <c r="ARV201" s="72"/>
      <c r="ARW201" s="72"/>
      <c r="ARX201" s="72"/>
      <c r="ARY201" s="72"/>
      <c r="ARZ201" s="72"/>
      <c r="ASA201" s="72"/>
      <c r="ASB201" s="72"/>
      <c r="ASC201" s="72"/>
      <c r="ASD201" s="72"/>
      <c r="ASE201" s="72"/>
      <c r="ASF201" s="72"/>
      <c r="ASG201" s="72"/>
      <c r="ASH201" s="72"/>
      <c r="ASI201" s="72"/>
      <c r="ASJ201" s="72"/>
      <c r="ASK201" s="72"/>
      <c r="ASL201" s="72"/>
      <c r="ASM201" s="72"/>
      <c r="ASN201" s="72"/>
      <c r="ASO201" s="72"/>
      <c r="ASP201" s="72"/>
      <c r="ASQ201" s="72"/>
      <c r="ASR201" s="72"/>
      <c r="ASS201" s="72"/>
      <c r="AST201" s="72"/>
      <c r="ASU201" s="72"/>
      <c r="ASV201" s="72"/>
      <c r="ASW201" s="72"/>
      <c r="ASX201" s="72"/>
      <c r="ASY201" s="72"/>
      <c r="ASZ201" s="72"/>
      <c r="ATA201" s="72"/>
      <c r="ATB201" s="72"/>
      <c r="ATC201" s="72"/>
      <c r="ATD201" s="72"/>
      <c r="ATE201" s="72"/>
      <c r="ATF201" s="72"/>
      <c r="ATG201" s="72"/>
      <c r="ATH201" s="72"/>
      <c r="ATI201" s="72"/>
      <c r="ATJ201" s="72"/>
      <c r="ATK201" s="72"/>
      <c r="ATL201" s="72"/>
      <c r="ATM201" s="72"/>
      <c r="ATN201" s="72"/>
      <c r="ATO201" s="72"/>
      <c r="ATP201" s="72"/>
      <c r="ATQ201" s="72"/>
      <c r="ATR201" s="72"/>
      <c r="ATS201" s="72"/>
      <c r="ATT201" s="72"/>
      <c r="ATU201" s="72"/>
      <c r="ATV201" s="72"/>
      <c r="ATW201" s="72"/>
      <c r="ATX201" s="72"/>
      <c r="ATY201" s="72"/>
      <c r="ATZ201" s="72"/>
      <c r="AUA201" s="72"/>
      <c r="AUB201" s="72"/>
      <c r="AUC201" s="72"/>
      <c r="AUD201" s="72"/>
      <c r="AUE201" s="72"/>
      <c r="AUF201" s="72"/>
      <c r="AUG201" s="72"/>
      <c r="AUH201" s="72"/>
      <c r="AUI201" s="72"/>
      <c r="AUJ201" s="72"/>
      <c r="AUK201" s="72"/>
      <c r="AUL201" s="72"/>
      <c r="AUM201" s="72"/>
      <c r="AUN201" s="72"/>
      <c r="AUO201" s="72"/>
      <c r="AUP201" s="72"/>
      <c r="AUQ201" s="72"/>
      <c r="AUR201" s="72"/>
      <c r="AUS201" s="72"/>
      <c r="AUT201" s="72"/>
      <c r="AUU201" s="72"/>
      <c r="AUV201" s="72"/>
      <c r="AUW201" s="72"/>
      <c r="AUX201" s="72"/>
      <c r="AUY201" s="72"/>
      <c r="AUZ201" s="72"/>
      <c r="AVA201" s="72"/>
      <c r="AVB201" s="72"/>
      <c r="AVC201" s="72"/>
      <c r="AVD201" s="72"/>
      <c r="AVE201" s="72"/>
      <c r="AVF201" s="72"/>
      <c r="AVG201" s="72"/>
      <c r="AVH201" s="72"/>
      <c r="AVI201" s="72"/>
      <c r="AVJ201" s="72"/>
      <c r="AVK201" s="72"/>
      <c r="AVL201" s="72"/>
      <c r="AVM201" s="72"/>
      <c r="AVN201" s="72"/>
      <c r="AVO201" s="72"/>
      <c r="AVP201" s="72"/>
      <c r="AVQ201" s="72"/>
      <c r="AVR201" s="72"/>
      <c r="AVS201" s="72"/>
      <c r="AVT201" s="72"/>
      <c r="AVU201" s="72"/>
      <c r="AVV201" s="72"/>
      <c r="AVW201" s="72"/>
      <c r="AVX201" s="72"/>
      <c r="AVY201" s="72"/>
      <c r="AVZ201" s="72"/>
      <c r="AWA201" s="72"/>
      <c r="AWB201" s="72"/>
      <c r="AWC201" s="72"/>
      <c r="AWD201" s="72"/>
      <c r="AWE201" s="72"/>
      <c r="AWF201" s="72"/>
      <c r="AWG201" s="72"/>
      <c r="AWH201" s="72"/>
      <c r="AWI201" s="72"/>
      <c r="AWJ201" s="72"/>
      <c r="AWK201" s="72"/>
      <c r="AWL201" s="72"/>
      <c r="AWM201" s="72"/>
      <c r="AWN201" s="72"/>
      <c r="AWO201" s="72"/>
      <c r="AWP201" s="72"/>
      <c r="AWQ201" s="72"/>
      <c r="AWR201" s="72"/>
      <c r="AWS201" s="72"/>
      <c r="AWT201" s="72"/>
      <c r="AWU201" s="72"/>
      <c r="AWV201" s="72"/>
      <c r="AWW201" s="72"/>
      <c r="AWX201" s="72"/>
      <c r="AWY201" s="72"/>
      <c r="AWZ201" s="72"/>
      <c r="AXA201" s="72"/>
      <c r="AXB201" s="72"/>
      <c r="AXC201" s="72"/>
      <c r="AXD201" s="72"/>
      <c r="AXE201" s="72"/>
      <c r="AXF201" s="72"/>
      <c r="AXG201" s="72"/>
      <c r="AXH201" s="72"/>
      <c r="AXI201" s="72"/>
      <c r="AXJ201" s="72"/>
      <c r="AXK201" s="72"/>
      <c r="AXL201" s="72"/>
      <c r="AXM201" s="72"/>
      <c r="AXN201" s="72"/>
      <c r="AXO201" s="72"/>
      <c r="AXP201" s="72"/>
      <c r="AXQ201" s="72"/>
      <c r="AXR201" s="72"/>
      <c r="AXS201" s="72"/>
      <c r="AXT201" s="72"/>
      <c r="AXU201" s="72"/>
      <c r="AXV201" s="72"/>
      <c r="AXW201" s="72"/>
      <c r="AXX201" s="72"/>
      <c r="AXY201" s="72"/>
      <c r="AXZ201" s="72"/>
      <c r="AYA201" s="72"/>
      <c r="AYB201" s="72"/>
      <c r="AYC201" s="72"/>
      <c r="AYD201" s="72"/>
      <c r="AYE201" s="72"/>
      <c r="AYF201" s="72"/>
      <c r="AYG201" s="72"/>
      <c r="AYH201" s="72"/>
      <c r="AYI201" s="72"/>
      <c r="AYJ201" s="72"/>
      <c r="AYK201" s="72"/>
      <c r="AYL201" s="72"/>
      <c r="AYM201" s="72"/>
      <c r="AYN201" s="72"/>
      <c r="AYO201" s="72"/>
      <c r="AYP201" s="72"/>
      <c r="AYQ201" s="72"/>
      <c r="AYR201" s="72"/>
      <c r="AYS201" s="72"/>
      <c r="AYT201" s="72"/>
      <c r="AYU201" s="72"/>
      <c r="AYV201" s="72"/>
      <c r="AYW201" s="72"/>
      <c r="AYX201" s="72"/>
      <c r="AYY201" s="72"/>
      <c r="AYZ201" s="72"/>
      <c r="AZA201" s="72"/>
      <c r="AZB201" s="72"/>
      <c r="AZC201" s="72"/>
      <c r="AZD201" s="72"/>
      <c r="AZE201" s="72"/>
      <c r="AZF201" s="72"/>
      <c r="AZG201" s="72"/>
      <c r="AZH201" s="72"/>
      <c r="AZI201" s="72"/>
      <c r="AZJ201" s="72"/>
      <c r="AZK201" s="72"/>
      <c r="AZL201" s="72"/>
      <c r="AZM201" s="72"/>
      <c r="AZN201" s="72"/>
      <c r="AZO201" s="72"/>
      <c r="AZP201" s="72"/>
      <c r="AZQ201" s="72"/>
      <c r="AZR201" s="72"/>
      <c r="AZS201" s="72"/>
      <c r="AZT201" s="72"/>
      <c r="AZU201" s="72"/>
      <c r="AZV201" s="72"/>
      <c r="AZW201" s="72"/>
      <c r="AZX201" s="72"/>
      <c r="AZY201" s="72"/>
      <c r="AZZ201" s="72"/>
      <c r="BAA201" s="72"/>
      <c r="BAB201" s="72"/>
      <c r="BAC201" s="72"/>
      <c r="BAD201" s="72"/>
      <c r="BAE201" s="72"/>
      <c r="BAF201" s="72"/>
      <c r="BAG201" s="72"/>
      <c r="BAH201" s="72"/>
      <c r="BAI201" s="72"/>
      <c r="BAJ201" s="72"/>
      <c r="BAK201" s="72"/>
      <c r="BAL201" s="72"/>
      <c r="BAM201" s="72"/>
      <c r="BAN201" s="72"/>
      <c r="BAO201" s="72"/>
      <c r="BAP201" s="72"/>
      <c r="BAQ201" s="72"/>
      <c r="BAR201" s="72"/>
      <c r="BAS201" s="72"/>
      <c r="BAT201" s="72"/>
      <c r="BAU201" s="72"/>
      <c r="BAV201" s="72"/>
      <c r="BAW201" s="72"/>
      <c r="BAX201" s="72"/>
      <c r="BAY201" s="72"/>
      <c r="BAZ201" s="72"/>
      <c r="BBA201" s="72"/>
      <c r="BBB201" s="72"/>
      <c r="BBC201" s="72"/>
      <c r="BBD201" s="72"/>
      <c r="BBE201" s="72"/>
      <c r="BBF201" s="72"/>
      <c r="BBG201" s="72"/>
      <c r="BBH201" s="72"/>
      <c r="BBI201" s="72"/>
      <c r="BBJ201" s="72"/>
      <c r="BBK201" s="72"/>
      <c r="BBL201" s="72"/>
      <c r="BBM201" s="72"/>
      <c r="BBN201" s="72"/>
      <c r="BBO201" s="72"/>
      <c r="BBP201" s="72"/>
      <c r="BBQ201" s="72"/>
      <c r="BBR201" s="72"/>
      <c r="BBS201" s="72"/>
      <c r="BBT201" s="72"/>
      <c r="BBU201" s="72"/>
      <c r="BBV201" s="72"/>
      <c r="BBW201" s="72"/>
      <c r="BBX201" s="72"/>
      <c r="BBY201" s="72"/>
      <c r="BBZ201" s="72"/>
      <c r="BCA201" s="72"/>
      <c r="BCB201" s="72"/>
      <c r="BCC201" s="72"/>
      <c r="BCD201" s="72"/>
      <c r="BCE201" s="72"/>
      <c r="BCF201" s="72"/>
      <c r="BCG201" s="72"/>
      <c r="BCH201" s="72"/>
      <c r="BCI201" s="72"/>
      <c r="BCJ201" s="72"/>
      <c r="BCK201" s="72"/>
      <c r="BCL201" s="72"/>
      <c r="BCM201" s="72"/>
      <c r="BCN201" s="72"/>
      <c r="BCO201" s="72"/>
      <c r="BCP201" s="72"/>
      <c r="BCQ201" s="72"/>
      <c r="BCR201" s="72"/>
      <c r="BCS201" s="72"/>
      <c r="BCT201" s="72"/>
      <c r="BCU201" s="72"/>
      <c r="BCV201" s="72"/>
      <c r="BCW201" s="72"/>
      <c r="BCX201" s="72"/>
      <c r="BCY201" s="72"/>
      <c r="BCZ201" s="72"/>
      <c r="BDA201" s="72"/>
      <c r="BDB201" s="72"/>
      <c r="BDC201" s="72"/>
      <c r="BDD201" s="72"/>
      <c r="BDE201" s="72"/>
      <c r="BDF201" s="72"/>
      <c r="BDG201" s="72"/>
      <c r="BDH201" s="72"/>
      <c r="BDI201" s="72"/>
      <c r="BDJ201" s="72"/>
      <c r="BDK201" s="72"/>
      <c r="BDL201" s="72"/>
      <c r="BDM201" s="72"/>
      <c r="BDN201" s="72"/>
      <c r="BDO201" s="72"/>
      <c r="BDP201" s="72"/>
      <c r="BDQ201" s="72"/>
      <c r="BDR201" s="72"/>
      <c r="BDS201" s="72"/>
      <c r="BDT201" s="72"/>
      <c r="BDU201" s="72"/>
      <c r="BDV201" s="72"/>
      <c r="BDW201" s="72"/>
      <c r="BDX201" s="72"/>
      <c r="BDY201" s="72"/>
      <c r="BDZ201" s="72"/>
      <c r="BEA201" s="72"/>
      <c r="BEB201" s="72"/>
      <c r="BEC201" s="72"/>
      <c r="BED201" s="72"/>
      <c r="BEE201" s="72"/>
      <c r="BEF201" s="72"/>
      <c r="BEG201" s="72"/>
      <c r="BEH201" s="72"/>
      <c r="BEI201" s="72"/>
      <c r="BEJ201" s="72"/>
      <c r="BEK201" s="72"/>
      <c r="BEL201" s="72"/>
      <c r="BEM201" s="72"/>
      <c r="BEN201" s="72"/>
      <c r="BEO201" s="72"/>
      <c r="BEP201" s="72"/>
      <c r="BEQ201" s="72"/>
      <c r="BER201" s="72"/>
      <c r="BES201" s="72"/>
      <c r="BET201" s="72"/>
      <c r="BEU201" s="72"/>
      <c r="BEV201" s="72"/>
      <c r="BEW201" s="72"/>
      <c r="BEX201" s="72"/>
      <c r="BEY201" s="72"/>
      <c r="BEZ201" s="72"/>
      <c r="BFA201" s="72"/>
      <c r="BFB201" s="72"/>
      <c r="BFC201" s="72"/>
      <c r="BFD201" s="72"/>
      <c r="BFE201" s="72"/>
      <c r="BFF201" s="72"/>
      <c r="BFG201" s="72"/>
      <c r="BFH201" s="72"/>
      <c r="BFI201" s="72"/>
      <c r="BFJ201" s="72"/>
      <c r="BFK201" s="72"/>
      <c r="BFL201" s="72"/>
      <c r="BFM201" s="72"/>
      <c r="BFN201" s="72"/>
      <c r="BFO201" s="72"/>
      <c r="BFP201" s="72"/>
      <c r="BFQ201" s="72"/>
      <c r="BFR201" s="72"/>
      <c r="BFS201" s="72"/>
      <c r="BFT201" s="72"/>
      <c r="BFU201" s="72"/>
      <c r="BFV201" s="72"/>
      <c r="BFW201" s="72"/>
      <c r="BFX201" s="72"/>
      <c r="BFY201" s="72"/>
      <c r="BFZ201" s="72"/>
      <c r="BGA201" s="72"/>
      <c r="BGB201" s="72"/>
      <c r="BGC201" s="72"/>
      <c r="BGD201" s="72"/>
      <c r="BGE201" s="72"/>
      <c r="BGF201" s="72"/>
      <c r="BGG201" s="72"/>
      <c r="BGH201" s="72"/>
      <c r="BGI201" s="72"/>
      <c r="BGJ201" s="72"/>
      <c r="BGK201" s="72"/>
      <c r="BGL201" s="72"/>
      <c r="BGM201" s="72"/>
      <c r="BGN201" s="72"/>
      <c r="BGO201" s="72"/>
      <c r="BGP201" s="72"/>
      <c r="BGQ201" s="72"/>
      <c r="BGR201" s="72"/>
      <c r="BGS201" s="72"/>
      <c r="BGT201" s="72"/>
      <c r="BGU201" s="72"/>
      <c r="BGV201" s="72"/>
      <c r="BGW201" s="72"/>
      <c r="BGX201" s="72"/>
      <c r="BGY201" s="72"/>
      <c r="BGZ201" s="72"/>
      <c r="BHA201" s="72"/>
      <c r="BHB201" s="72"/>
      <c r="BHC201" s="72"/>
      <c r="BHD201" s="72"/>
      <c r="BHE201" s="72"/>
      <c r="BHF201" s="72"/>
      <c r="BHG201" s="72"/>
      <c r="BHH201" s="72"/>
      <c r="BHI201" s="72"/>
      <c r="BHJ201" s="72"/>
      <c r="BHK201" s="72"/>
      <c r="BHL201" s="72"/>
      <c r="BHM201" s="72"/>
      <c r="BHN201" s="72"/>
      <c r="BHO201" s="72"/>
      <c r="BHP201" s="72"/>
      <c r="BHQ201" s="72"/>
      <c r="BHR201" s="72"/>
      <c r="BHS201" s="72"/>
      <c r="BHT201" s="72"/>
      <c r="BHU201" s="72"/>
      <c r="BHV201" s="72"/>
      <c r="BHW201" s="72"/>
      <c r="BHX201" s="72"/>
      <c r="BHY201" s="72"/>
      <c r="BHZ201" s="72"/>
      <c r="BIA201" s="72"/>
      <c r="BIB201" s="72"/>
      <c r="BIC201" s="72"/>
      <c r="BID201" s="72"/>
      <c r="BIE201" s="72"/>
      <c r="BIF201" s="72"/>
      <c r="BIG201" s="72"/>
      <c r="BIH201" s="72"/>
      <c r="BII201" s="72"/>
      <c r="BIJ201" s="72"/>
      <c r="BIK201" s="72"/>
      <c r="BIL201" s="72"/>
      <c r="BIM201" s="72"/>
      <c r="BIN201" s="72"/>
      <c r="BIO201" s="72"/>
      <c r="BIP201" s="72"/>
      <c r="BIQ201" s="72"/>
      <c r="BIR201" s="72"/>
      <c r="BIS201" s="72"/>
      <c r="BIT201" s="72"/>
      <c r="BIU201" s="72"/>
      <c r="BIV201" s="72"/>
      <c r="BIW201" s="72"/>
      <c r="BIX201" s="72"/>
      <c r="BIY201" s="72"/>
      <c r="BIZ201" s="72"/>
    </row>
    <row r="202" spans="1:1612" s="37" customFormat="1" ht="46.5" customHeight="1">
      <c r="A202" s="109" t="s">
        <v>144</v>
      </c>
      <c r="B202" s="109"/>
      <c r="C202" s="135"/>
      <c r="D202" s="49">
        <v>2017</v>
      </c>
      <c r="E202" s="49">
        <v>2017</v>
      </c>
      <c r="F202" s="49">
        <v>2017</v>
      </c>
      <c r="G202" s="51">
        <f t="shared" si="35"/>
        <v>2270</v>
      </c>
      <c r="H202" s="51">
        <v>0</v>
      </c>
      <c r="I202" s="51">
        <v>2043</v>
      </c>
      <c r="J202" s="51">
        <v>0</v>
      </c>
      <c r="K202" s="51">
        <v>227</v>
      </c>
      <c r="L202" s="51">
        <v>0</v>
      </c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  <c r="EO202" s="72"/>
      <c r="EP202" s="72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  <c r="FA202" s="72"/>
      <c r="FB202" s="72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  <c r="FM202" s="72"/>
      <c r="FN202" s="72"/>
      <c r="FO202" s="72"/>
      <c r="FP202" s="72"/>
      <c r="FQ202" s="72"/>
      <c r="FR202" s="72"/>
      <c r="FS202" s="72"/>
      <c r="FT202" s="72"/>
      <c r="FU202" s="72"/>
      <c r="FV202" s="72"/>
      <c r="FW202" s="72"/>
      <c r="FX202" s="72"/>
      <c r="FY202" s="72"/>
      <c r="FZ202" s="72"/>
      <c r="GA202" s="72"/>
      <c r="GB202" s="72"/>
      <c r="GC202" s="72"/>
      <c r="GD202" s="72"/>
      <c r="GE202" s="72"/>
      <c r="GF202" s="72"/>
      <c r="GG202" s="72"/>
      <c r="GH202" s="72"/>
      <c r="GI202" s="72"/>
      <c r="GJ202" s="72"/>
      <c r="GK202" s="72"/>
      <c r="GL202" s="72"/>
      <c r="GM202" s="72"/>
      <c r="GN202" s="72"/>
      <c r="GO202" s="72"/>
      <c r="GP202" s="72"/>
      <c r="GQ202" s="72"/>
      <c r="GR202" s="72"/>
      <c r="GS202" s="72"/>
      <c r="GT202" s="72"/>
      <c r="GU202" s="72"/>
      <c r="GV202" s="72"/>
      <c r="GW202" s="72"/>
      <c r="GX202" s="72"/>
      <c r="GY202" s="72"/>
      <c r="GZ202" s="72"/>
      <c r="HA202" s="72"/>
      <c r="HB202" s="72"/>
      <c r="HC202" s="72"/>
      <c r="HD202" s="72"/>
      <c r="HE202" s="72"/>
      <c r="HF202" s="72"/>
      <c r="HG202" s="72"/>
      <c r="HH202" s="72"/>
      <c r="HI202" s="72"/>
      <c r="HJ202" s="72"/>
      <c r="HK202" s="72"/>
      <c r="HL202" s="72"/>
      <c r="HM202" s="72"/>
      <c r="HN202" s="72"/>
      <c r="HO202" s="72"/>
      <c r="HP202" s="72"/>
      <c r="HQ202" s="72"/>
      <c r="HR202" s="72"/>
      <c r="HS202" s="72"/>
      <c r="HT202" s="72"/>
      <c r="HU202" s="72"/>
      <c r="HV202" s="72"/>
      <c r="HW202" s="72"/>
      <c r="HX202" s="72"/>
      <c r="HY202" s="72"/>
      <c r="HZ202" s="72"/>
      <c r="IA202" s="72"/>
      <c r="IB202" s="72"/>
      <c r="IC202" s="72"/>
      <c r="ID202" s="72"/>
      <c r="IE202" s="72"/>
      <c r="IF202" s="72"/>
      <c r="IG202" s="72"/>
      <c r="IH202" s="72"/>
      <c r="II202" s="72"/>
      <c r="IJ202" s="72"/>
      <c r="IK202" s="72"/>
      <c r="IL202" s="72"/>
      <c r="IM202" s="72"/>
      <c r="IN202" s="72"/>
      <c r="IO202" s="72"/>
      <c r="IP202" s="72"/>
      <c r="IQ202" s="72"/>
      <c r="IR202" s="72"/>
      <c r="IS202" s="72"/>
      <c r="IT202" s="72"/>
      <c r="IU202" s="72"/>
      <c r="IV202" s="72"/>
      <c r="IW202" s="72"/>
      <c r="IX202" s="72"/>
      <c r="IY202" s="72"/>
      <c r="IZ202" s="72"/>
      <c r="JA202" s="72"/>
      <c r="JB202" s="72"/>
      <c r="JC202" s="72"/>
      <c r="JD202" s="72"/>
      <c r="JE202" s="72"/>
      <c r="JF202" s="72"/>
      <c r="JG202" s="72"/>
      <c r="JH202" s="72"/>
      <c r="JI202" s="72"/>
      <c r="JJ202" s="72"/>
      <c r="JK202" s="72"/>
      <c r="JL202" s="72"/>
      <c r="JM202" s="72"/>
      <c r="JN202" s="72"/>
      <c r="JO202" s="72"/>
      <c r="JP202" s="72"/>
      <c r="JQ202" s="72"/>
      <c r="JR202" s="72"/>
      <c r="JS202" s="72"/>
      <c r="JT202" s="72"/>
      <c r="JU202" s="72"/>
      <c r="JV202" s="72"/>
      <c r="JW202" s="72"/>
      <c r="JX202" s="72"/>
      <c r="JY202" s="72"/>
      <c r="JZ202" s="72"/>
      <c r="KA202" s="72"/>
      <c r="KB202" s="72"/>
      <c r="KC202" s="72"/>
      <c r="KD202" s="72"/>
      <c r="KE202" s="72"/>
      <c r="KF202" s="72"/>
      <c r="KG202" s="72"/>
      <c r="KH202" s="72"/>
      <c r="KI202" s="72"/>
      <c r="KJ202" s="72"/>
      <c r="KK202" s="72"/>
      <c r="KL202" s="72"/>
      <c r="KM202" s="72"/>
      <c r="KN202" s="72"/>
      <c r="KO202" s="72"/>
      <c r="KP202" s="72"/>
      <c r="KQ202" s="72"/>
      <c r="KR202" s="72"/>
      <c r="KS202" s="72"/>
      <c r="KT202" s="72"/>
      <c r="KU202" s="72"/>
      <c r="KV202" s="72"/>
      <c r="KW202" s="72"/>
      <c r="KX202" s="72"/>
      <c r="KY202" s="72"/>
      <c r="KZ202" s="72"/>
      <c r="LA202" s="72"/>
      <c r="LB202" s="72"/>
      <c r="LC202" s="72"/>
      <c r="LD202" s="72"/>
      <c r="LE202" s="72"/>
      <c r="LF202" s="72"/>
      <c r="LG202" s="72"/>
      <c r="LH202" s="72"/>
      <c r="LI202" s="72"/>
      <c r="LJ202" s="72"/>
      <c r="LK202" s="72"/>
      <c r="LL202" s="72"/>
      <c r="LM202" s="72"/>
      <c r="LN202" s="72"/>
      <c r="LO202" s="72"/>
      <c r="LP202" s="72"/>
      <c r="LQ202" s="72"/>
      <c r="LR202" s="72"/>
      <c r="LS202" s="72"/>
      <c r="LT202" s="72"/>
      <c r="LU202" s="72"/>
      <c r="LV202" s="72"/>
      <c r="LW202" s="72"/>
      <c r="LX202" s="72"/>
      <c r="LY202" s="72"/>
      <c r="LZ202" s="72"/>
      <c r="MA202" s="72"/>
      <c r="MB202" s="72"/>
      <c r="MC202" s="72"/>
      <c r="MD202" s="72"/>
      <c r="ME202" s="72"/>
      <c r="MF202" s="72"/>
      <c r="MG202" s="72"/>
      <c r="MH202" s="72"/>
      <c r="MI202" s="72"/>
      <c r="MJ202" s="72"/>
      <c r="MK202" s="72"/>
      <c r="ML202" s="72"/>
      <c r="MM202" s="72"/>
      <c r="MN202" s="72"/>
      <c r="MO202" s="72"/>
      <c r="MP202" s="72"/>
      <c r="MQ202" s="72"/>
      <c r="MR202" s="72"/>
      <c r="MS202" s="72"/>
      <c r="MT202" s="72"/>
      <c r="MU202" s="72"/>
      <c r="MV202" s="72"/>
      <c r="MW202" s="72"/>
      <c r="MX202" s="72"/>
      <c r="MY202" s="72"/>
      <c r="MZ202" s="72"/>
      <c r="NA202" s="72"/>
      <c r="NB202" s="72"/>
      <c r="NC202" s="72"/>
      <c r="ND202" s="72"/>
      <c r="NE202" s="72"/>
      <c r="NF202" s="72"/>
      <c r="NG202" s="72"/>
      <c r="NH202" s="72"/>
      <c r="NI202" s="72"/>
      <c r="NJ202" s="72"/>
      <c r="NK202" s="72"/>
      <c r="NL202" s="72"/>
      <c r="NM202" s="72"/>
      <c r="NN202" s="72"/>
      <c r="NO202" s="72"/>
      <c r="NP202" s="72"/>
      <c r="NQ202" s="72"/>
      <c r="NR202" s="72"/>
      <c r="NS202" s="72"/>
      <c r="NT202" s="72"/>
      <c r="NU202" s="72"/>
      <c r="NV202" s="72"/>
      <c r="NW202" s="72"/>
      <c r="NX202" s="72"/>
      <c r="NY202" s="72"/>
      <c r="NZ202" s="72"/>
      <c r="OA202" s="72"/>
      <c r="OB202" s="72"/>
      <c r="OC202" s="72"/>
      <c r="OD202" s="72"/>
      <c r="OE202" s="72"/>
      <c r="OF202" s="72"/>
      <c r="OG202" s="72"/>
      <c r="OH202" s="72"/>
      <c r="OI202" s="72"/>
      <c r="OJ202" s="72"/>
      <c r="OK202" s="72"/>
      <c r="OL202" s="72"/>
      <c r="OM202" s="72"/>
      <c r="ON202" s="72"/>
      <c r="OO202" s="72"/>
      <c r="OP202" s="72"/>
      <c r="OQ202" s="72"/>
      <c r="OR202" s="72"/>
      <c r="OS202" s="72"/>
      <c r="OT202" s="72"/>
      <c r="OU202" s="72"/>
      <c r="OV202" s="72"/>
      <c r="OW202" s="72"/>
      <c r="OX202" s="72"/>
      <c r="OY202" s="72"/>
      <c r="OZ202" s="72"/>
      <c r="PA202" s="72"/>
      <c r="PB202" s="72"/>
      <c r="PC202" s="72"/>
      <c r="PD202" s="72"/>
      <c r="PE202" s="72"/>
      <c r="PF202" s="72"/>
      <c r="PG202" s="72"/>
      <c r="PH202" s="72"/>
      <c r="PI202" s="72"/>
      <c r="PJ202" s="72"/>
      <c r="PK202" s="72"/>
      <c r="PL202" s="72"/>
      <c r="PM202" s="72"/>
      <c r="PN202" s="72"/>
      <c r="PO202" s="72"/>
      <c r="PP202" s="72"/>
      <c r="PQ202" s="72"/>
      <c r="PR202" s="72"/>
      <c r="PS202" s="72"/>
      <c r="PT202" s="72"/>
      <c r="PU202" s="72"/>
      <c r="PV202" s="72"/>
      <c r="PW202" s="72"/>
      <c r="PX202" s="72"/>
      <c r="PY202" s="72"/>
      <c r="PZ202" s="72"/>
      <c r="QA202" s="72"/>
      <c r="QB202" s="72"/>
      <c r="QC202" s="72"/>
      <c r="QD202" s="72"/>
      <c r="QE202" s="72"/>
      <c r="QF202" s="72"/>
      <c r="QG202" s="72"/>
      <c r="QH202" s="72"/>
      <c r="QI202" s="72"/>
      <c r="QJ202" s="72"/>
      <c r="QK202" s="72"/>
      <c r="QL202" s="72"/>
      <c r="QM202" s="72"/>
      <c r="QN202" s="72"/>
      <c r="QO202" s="72"/>
      <c r="QP202" s="72"/>
      <c r="QQ202" s="72"/>
      <c r="QR202" s="72"/>
      <c r="QS202" s="72"/>
      <c r="QT202" s="72"/>
      <c r="QU202" s="72"/>
      <c r="QV202" s="72"/>
      <c r="QW202" s="72"/>
      <c r="QX202" s="72"/>
      <c r="QY202" s="72"/>
      <c r="QZ202" s="72"/>
      <c r="RA202" s="72"/>
      <c r="RB202" s="72"/>
      <c r="RC202" s="72"/>
      <c r="RD202" s="72"/>
      <c r="RE202" s="72"/>
      <c r="RF202" s="72"/>
      <c r="RG202" s="72"/>
      <c r="RH202" s="72"/>
      <c r="RI202" s="72"/>
      <c r="RJ202" s="72"/>
      <c r="RK202" s="72"/>
      <c r="RL202" s="72"/>
      <c r="RM202" s="72"/>
      <c r="RN202" s="72"/>
      <c r="RO202" s="72"/>
      <c r="RP202" s="72"/>
      <c r="RQ202" s="72"/>
      <c r="RR202" s="72"/>
      <c r="RS202" s="72"/>
      <c r="RT202" s="72"/>
      <c r="RU202" s="72"/>
      <c r="RV202" s="72"/>
      <c r="RW202" s="72"/>
      <c r="RX202" s="72"/>
      <c r="RY202" s="72"/>
      <c r="RZ202" s="72"/>
      <c r="SA202" s="72"/>
      <c r="SB202" s="72"/>
      <c r="SC202" s="72"/>
      <c r="SD202" s="72"/>
      <c r="SE202" s="72"/>
      <c r="SF202" s="72"/>
      <c r="SG202" s="72"/>
      <c r="SH202" s="72"/>
      <c r="SI202" s="72"/>
      <c r="SJ202" s="72"/>
      <c r="SK202" s="72"/>
      <c r="SL202" s="72"/>
      <c r="SM202" s="72"/>
      <c r="SN202" s="72"/>
      <c r="SO202" s="72"/>
      <c r="SP202" s="72"/>
      <c r="SQ202" s="72"/>
      <c r="SR202" s="72"/>
      <c r="SS202" s="72"/>
      <c r="ST202" s="72"/>
      <c r="SU202" s="72"/>
      <c r="SV202" s="72"/>
      <c r="SW202" s="72"/>
      <c r="SX202" s="72"/>
      <c r="SY202" s="72"/>
      <c r="SZ202" s="72"/>
      <c r="TA202" s="72"/>
      <c r="TB202" s="72"/>
      <c r="TC202" s="72"/>
      <c r="TD202" s="72"/>
      <c r="TE202" s="72"/>
      <c r="TF202" s="72"/>
      <c r="TG202" s="72"/>
      <c r="TH202" s="72"/>
      <c r="TI202" s="72"/>
      <c r="TJ202" s="72"/>
      <c r="TK202" s="72"/>
      <c r="TL202" s="72"/>
      <c r="TM202" s="72"/>
      <c r="TN202" s="72"/>
      <c r="TO202" s="72"/>
      <c r="TP202" s="72"/>
      <c r="TQ202" s="72"/>
      <c r="TR202" s="72"/>
      <c r="TS202" s="72"/>
      <c r="TT202" s="72"/>
      <c r="TU202" s="72"/>
      <c r="TV202" s="72"/>
      <c r="TW202" s="72"/>
      <c r="TX202" s="72"/>
      <c r="TY202" s="72"/>
      <c r="TZ202" s="72"/>
      <c r="UA202" s="72"/>
      <c r="UB202" s="72"/>
      <c r="UC202" s="72"/>
      <c r="UD202" s="72"/>
      <c r="UE202" s="72"/>
      <c r="UF202" s="72"/>
      <c r="UG202" s="72"/>
      <c r="UH202" s="72"/>
      <c r="UI202" s="72"/>
      <c r="UJ202" s="72"/>
      <c r="UK202" s="72"/>
      <c r="UL202" s="72"/>
      <c r="UM202" s="72"/>
      <c r="UN202" s="72"/>
      <c r="UO202" s="72"/>
      <c r="UP202" s="72"/>
      <c r="UQ202" s="72"/>
      <c r="UR202" s="72"/>
      <c r="US202" s="72"/>
      <c r="UT202" s="72"/>
      <c r="UU202" s="72"/>
      <c r="UV202" s="72"/>
      <c r="UW202" s="72"/>
      <c r="UX202" s="72"/>
      <c r="UY202" s="72"/>
      <c r="UZ202" s="72"/>
      <c r="VA202" s="72"/>
      <c r="VB202" s="72"/>
      <c r="VC202" s="72"/>
      <c r="VD202" s="72"/>
      <c r="VE202" s="72"/>
      <c r="VF202" s="72"/>
      <c r="VG202" s="72"/>
      <c r="VH202" s="72"/>
      <c r="VI202" s="72"/>
      <c r="VJ202" s="72"/>
      <c r="VK202" s="72"/>
      <c r="VL202" s="72"/>
      <c r="VM202" s="72"/>
      <c r="VN202" s="72"/>
      <c r="VO202" s="72"/>
      <c r="VP202" s="72"/>
      <c r="VQ202" s="72"/>
      <c r="VR202" s="72"/>
      <c r="VS202" s="72"/>
      <c r="VT202" s="72"/>
      <c r="VU202" s="72"/>
      <c r="VV202" s="72"/>
      <c r="VW202" s="72"/>
      <c r="VX202" s="72"/>
      <c r="VY202" s="72"/>
      <c r="VZ202" s="72"/>
      <c r="WA202" s="72"/>
      <c r="WB202" s="72"/>
      <c r="WC202" s="72"/>
      <c r="WD202" s="72"/>
      <c r="WE202" s="72"/>
      <c r="WF202" s="72"/>
      <c r="WG202" s="72"/>
      <c r="WH202" s="72"/>
      <c r="WI202" s="72"/>
      <c r="WJ202" s="72"/>
      <c r="WK202" s="72"/>
      <c r="WL202" s="72"/>
      <c r="WM202" s="72"/>
      <c r="WN202" s="72"/>
      <c r="WO202" s="72"/>
      <c r="WP202" s="72"/>
      <c r="WQ202" s="72"/>
      <c r="WR202" s="72"/>
      <c r="WS202" s="72"/>
      <c r="WT202" s="72"/>
      <c r="WU202" s="72"/>
      <c r="WV202" s="72"/>
      <c r="WW202" s="72"/>
      <c r="WX202" s="72"/>
      <c r="WY202" s="72"/>
      <c r="WZ202" s="72"/>
      <c r="XA202" s="72"/>
      <c r="XB202" s="72"/>
      <c r="XC202" s="72"/>
      <c r="XD202" s="72"/>
      <c r="XE202" s="72"/>
      <c r="XF202" s="72"/>
      <c r="XG202" s="72"/>
      <c r="XH202" s="72"/>
      <c r="XI202" s="72"/>
      <c r="XJ202" s="72"/>
      <c r="XK202" s="72"/>
      <c r="XL202" s="72"/>
      <c r="XM202" s="72"/>
      <c r="XN202" s="72"/>
      <c r="XO202" s="72"/>
      <c r="XP202" s="72"/>
      <c r="XQ202" s="72"/>
      <c r="XR202" s="72"/>
      <c r="XS202" s="72"/>
      <c r="XT202" s="72"/>
      <c r="XU202" s="72"/>
      <c r="XV202" s="72"/>
      <c r="XW202" s="72"/>
      <c r="XX202" s="72"/>
      <c r="XY202" s="72"/>
      <c r="XZ202" s="72"/>
      <c r="YA202" s="72"/>
      <c r="YB202" s="72"/>
      <c r="YC202" s="72"/>
      <c r="YD202" s="72"/>
      <c r="YE202" s="72"/>
      <c r="YF202" s="72"/>
      <c r="YG202" s="72"/>
      <c r="YH202" s="72"/>
      <c r="YI202" s="72"/>
      <c r="YJ202" s="72"/>
      <c r="YK202" s="72"/>
      <c r="YL202" s="72"/>
      <c r="YM202" s="72"/>
      <c r="YN202" s="72"/>
      <c r="YO202" s="72"/>
      <c r="YP202" s="72"/>
      <c r="YQ202" s="72"/>
      <c r="YR202" s="72"/>
      <c r="YS202" s="72"/>
      <c r="YT202" s="72"/>
      <c r="YU202" s="72"/>
      <c r="YV202" s="72"/>
      <c r="YW202" s="72"/>
      <c r="YX202" s="72"/>
      <c r="YY202" s="72"/>
      <c r="YZ202" s="72"/>
      <c r="ZA202" s="72"/>
      <c r="ZB202" s="72"/>
      <c r="ZC202" s="72"/>
      <c r="ZD202" s="72"/>
      <c r="ZE202" s="72"/>
      <c r="ZF202" s="72"/>
      <c r="ZG202" s="72"/>
      <c r="ZH202" s="72"/>
      <c r="ZI202" s="72"/>
      <c r="ZJ202" s="72"/>
      <c r="ZK202" s="72"/>
      <c r="ZL202" s="72"/>
      <c r="ZM202" s="72"/>
      <c r="ZN202" s="72"/>
      <c r="ZO202" s="72"/>
      <c r="ZP202" s="72"/>
      <c r="ZQ202" s="72"/>
      <c r="ZR202" s="72"/>
      <c r="ZS202" s="72"/>
      <c r="ZT202" s="72"/>
      <c r="ZU202" s="72"/>
      <c r="ZV202" s="72"/>
      <c r="ZW202" s="72"/>
      <c r="ZX202" s="72"/>
      <c r="ZY202" s="72"/>
      <c r="ZZ202" s="72"/>
      <c r="AAA202" s="72"/>
      <c r="AAB202" s="72"/>
      <c r="AAC202" s="72"/>
      <c r="AAD202" s="72"/>
      <c r="AAE202" s="72"/>
      <c r="AAF202" s="72"/>
      <c r="AAG202" s="72"/>
      <c r="AAH202" s="72"/>
      <c r="AAI202" s="72"/>
      <c r="AAJ202" s="72"/>
      <c r="AAK202" s="72"/>
      <c r="AAL202" s="72"/>
      <c r="AAM202" s="72"/>
      <c r="AAN202" s="72"/>
      <c r="AAO202" s="72"/>
      <c r="AAP202" s="72"/>
      <c r="AAQ202" s="72"/>
      <c r="AAR202" s="72"/>
      <c r="AAS202" s="72"/>
      <c r="AAT202" s="72"/>
      <c r="AAU202" s="72"/>
      <c r="AAV202" s="72"/>
      <c r="AAW202" s="72"/>
      <c r="AAX202" s="72"/>
      <c r="AAY202" s="72"/>
      <c r="AAZ202" s="72"/>
      <c r="ABA202" s="72"/>
      <c r="ABB202" s="72"/>
      <c r="ABC202" s="72"/>
      <c r="ABD202" s="72"/>
      <c r="ABE202" s="72"/>
      <c r="ABF202" s="72"/>
      <c r="ABG202" s="72"/>
      <c r="ABH202" s="72"/>
      <c r="ABI202" s="72"/>
      <c r="ABJ202" s="72"/>
      <c r="ABK202" s="72"/>
      <c r="ABL202" s="72"/>
      <c r="ABM202" s="72"/>
      <c r="ABN202" s="72"/>
      <c r="ABO202" s="72"/>
      <c r="ABP202" s="72"/>
      <c r="ABQ202" s="72"/>
      <c r="ABR202" s="72"/>
      <c r="ABS202" s="72"/>
      <c r="ABT202" s="72"/>
      <c r="ABU202" s="72"/>
      <c r="ABV202" s="72"/>
      <c r="ABW202" s="72"/>
      <c r="ABX202" s="72"/>
      <c r="ABY202" s="72"/>
      <c r="ABZ202" s="72"/>
      <c r="ACA202" s="72"/>
      <c r="ACB202" s="72"/>
      <c r="ACC202" s="72"/>
      <c r="ACD202" s="72"/>
      <c r="ACE202" s="72"/>
      <c r="ACF202" s="72"/>
      <c r="ACG202" s="72"/>
      <c r="ACH202" s="72"/>
      <c r="ACI202" s="72"/>
      <c r="ACJ202" s="72"/>
      <c r="ACK202" s="72"/>
      <c r="ACL202" s="72"/>
      <c r="ACM202" s="72"/>
      <c r="ACN202" s="72"/>
      <c r="ACO202" s="72"/>
      <c r="ACP202" s="72"/>
      <c r="ACQ202" s="72"/>
      <c r="ACR202" s="72"/>
      <c r="ACS202" s="72"/>
      <c r="ACT202" s="72"/>
      <c r="ACU202" s="72"/>
      <c r="ACV202" s="72"/>
      <c r="ACW202" s="72"/>
      <c r="ACX202" s="72"/>
      <c r="ACY202" s="72"/>
      <c r="ACZ202" s="72"/>
      <c r="ADA202" s="72"/>
      <c r="ADB202" s="72"/>
      <c r="ADC202" s="72"/>
      <c r="ADD202" s="72"/>
      <c r="ADE202" s="72"/>
      <c r="ADF202" s="72"/>
      <c r="ADG202" s="72"/>
      <c r="ADH202" s="72"/>
      <c r="ADI202" s="72"/>
      <c r="ADJ202" s="72"/>
      <c r="ADK202" s="72"/>
      <c r="ADL202" s="72"/>
      <c r="ADM202" s="72"/>
      <c r="ADN202" s="72"/>
      <c r="ADO202" s="72"/>
      <c r="ADP202" s="72"/>
      <c r="ADQ202" s="72"/>
      <c r="ADR202" s="72"/>
      <c r="ADS202" s="72"/>
      <c r="ADT202" s="72"/>
      <c r="ADU202" s="72"/>
      <c r="ADV202" s="72"/>
      <c r="ADW202" s="72"/>
      <c r="ADX202" s="72"/>
      <c r="ADY202" s="72"/>
      <c r="ADZ202" s="72"/>
      <c r="AEA202" s="72"/>
      <c r="AEB202" s="72"/>
      <c r="AEC202" s="72"/>
      <c r="AED202" s="72"/>
      <c r="AEE202" s="72"/>
      <c r="AEF202" s="72"/>
      <c r="AEG202" s="72"/>
      <c r="AEH202" s="72"/>
      <c r="AEI202" s="72"/>
      <c r="AEJ202" s="72"/>
      <c r="AEK202" s="72"/>
      <c r="AEL202" s="72"/>
      <c r="AEM202" s="72"/>
      <c r="AEN202" s="72"/>
      <c r="AEO202" s="72"/>
      <c r="AEP202" s="72"/>
      <c r="AEQ202" s="72"/>
      <c r="AER202" s="72"/>
      <c r="AES202" s="72"/>
      <c r="AET202" s="72"/>
      <c r="AEU202" s="72"/>
      <c r="AEV202" s="72"/>
      <c r="AEW202" s="72"/>
      <c r="AEX202" s="72"/>
      <c r="AEY202" s="72"/>
      <c r="AEZ202" s="72"/>
      <c r="AFA202" s="72"/>
      <c r="AFB202" s="72"/>
      <c r="AFC202" s="72"/>
      <c r="AFD202" s="72"/>
      <c r="AFE202" s="72"/>
      <c r="AFF202" s="72"/>
      <c r="AFG202" s="72"/>
      <c r="AFH202" s="72"/>
      <c r="AFI202" s="72"/>
      <c r="AFJ202" s="72"/>
      <c r="AFK202" s="72"/>
      <c r="AFL202" s="72"/>
      <c r="AFM202" s="72"/>
      <c r="AFN202" s="72"/>
      <c r="AFO202" s="72"/>
      <c r="AFP202" s="72"/>
      <c r="AFQ202" s="72"/>
      <c r="AFR202" s="72"/>
      <c r="AFS202" s="72"/>
      <c r="AFT202" s="72"/>
      <c r="AFU202" s="72"/>
      <c r="AFV202" s="72"/>
      <c r="AFW202" s="72"/>
      <c r="AFX202" s="72"/>
      <c r="AFY202" s="72"/>
      <c r="AFZ202" s="72"/>
      <c r="AGA202" s="72"/>
      <c r="AGB202" s="72"/>
      <c r="AGC202" s="72"/>
      <c r="AGD202" s="72"/>
      <c r="AGE202" s="72"/>
      <c r="AGF202" s="72"/>
      <c r="AGG202" s="72"/>
      <c r="AGH202" s="72"/>
      <c r="AGI202" s="72"/>
      <c r="AGJ202" s="72"/>
      <c r="AGK202" s="72"/>
      <c r="AGL202" s="72"/>
      <c r="AGM202" s="72"/>
      <c r="AGN202" s="72"/>
      <c r="AGO202" s="72"/>
      <c r="AGP202" s="72"/>
      <c r="AGQ202" s="72"/>
      <c r="AGR202" s="72"/>
      <c r="AGS202" s="72"/>
      <c r="AGT202" s="72"/>
      <c r="AGU202" s="72"/>
      <c r="AGV202" s="72"/>
      <c r="AGW202" s="72"/>
      <c r="AGX202" s="72"/>
      <c r="AGY202" s="72"/>
      <c r="AGZ202" s="72"/>
      <c r="AHA202" s="72"/>
      <c r="AHB202" s="72"/>
      <c r="AHC202" s="72"/>
      <c r="AHD202" s="72"/>
      <c r="AHE202" s="72"/>
      <c r="AHF202" s="72"/>
      <c r="AHG202" s="72"/>
      <c r="AHH202" s="72"/>
      <c r="AHI202" s="72"/>
      <c r="AHJ202" s="72"/>
      <c r="AHK202" s="72"/>
      <c r="AHL202" s="72"/>
      <c r="AHM202" s="72"/>
      <c r="AHN202" s="72"/>
      <c r="AHO202" s="72"/>
      <c r="AHP202" s="72"/>
      <c r="AHQ202" s="72"/>
      <c r="AHR202" s="72"/>
      <c r="AHS202" s="72"/>
      <c r="AHT202" s="72"/>
      <c r="AHU202" s="72"/>
      <c r="AHV202" s="72"/>
      <c r="AHW202" s="72"/>
      <c r="AHX202" s="72"/>
      <c r="AHY202" s="72"/>
      <c r="AHZ202" s="72"/>
      <c r="AIA202" s="72"/>
      <c r="AIB202" s="72"/>
      <c r="AIC202" s="72"/>
      <c r="AID202" s="72"/>
      <c r="AIE202" s="72"/>
      <c r="AIF202" s="72"/>
      <c r="AIG202" s="72"/>
      <c r="AIH202" s="72"/>
      <c r="AII202" s="72"/>
      <c r="AIJ202" s="72"/>
      <c r="AIK202" s="72"/>
      <c r="AIL202" s="72"/>
      <c r="AIM202" s="72"/>
      <c r="AIN202" s="72"/>
      <c r="AIO202" s="72"/>
      <c r="AIP202" s="72"/>
      <c r="AIQ202" s="72"/>
      <c r="AIR202" s="72"/>
      <c r="AIS202" s="72"/>
      <c r="AIT202" s="72"/>
      <c r="AIU202" s="72"/>
      <c r="AIV202" s="72"/>
      <c r="AIW202" s="72"/>
      <c r="AIX202" s="72"/>
      <c r="AIY202" s="72"/>
      <c r="AIZ202" s="72"/>
      <c r="AJA202" s="72"/>
      <c r="AJB202" s="72"/>
      <c r="AJC202" s="72"/>
      <c r="AJD202" s="72"/>
      <c r="AJE202" s="72"/>
      <c r="AJF202" s="72"/>
      <c r="AJG202" s="72"/>
      <c r="AJH202" s="72"/>
      <c r="AJI202" s="72"/>
      <c r="AJJ202" s="72"/>
      <c r="AJK202" s="72"/>
      <c r="AJL202" s="72"/>
      <c r="AJM202" s="72"/>
      <c r="AJN202" s="72"/>
      <c r="AJO202" s="72"/>
      <c r="AJP202" s="72"/>
      <c r="AJQ202" s="72"/>
      <c r="AJR202" s="72"/>
      <c r="AJS202" s="72"/>
      <c r="AJT202" s="72"/>
      <c r="AJU202" s="72"/>
      <c r="AJV202" s="72"/>
      <c r="AJW202" s="72"/>
      <c r="AJX202" s="72"/>
      <c r="AJY202" s="72"/>
      <c r="AJZ202" s="72"/>
      <c r="AKA202" s="72"/>
      <c r="AKB202" s="72"/>
      <c r="AKC202" s="72"/>
      <c r="AKD202" s="72"/>
      <c r="AKE202" s="72"/>
      <c r="AKF202" s="72"/>
      <c r="AKG202" s="72"/>
      <c r="AKH202" s="72"/>
      <c r="AKI202" s="72"/>
      <c r="AKJ202" s="72"/>
      <c r="AKK202" s="72"/>
      <c r="AKL202" s="72"/>
      <c r="AKM202" s="72"/>
      <c r="AKN202" s="72"/>
      <c r="AKO202" s="72"/>
      <c r="AKP202" s="72"/>
      <c r="AKQ202" s="72"/>
      <c r="AKR202" s="72"/>
      <c r="AKS202" s="72"/>
      <c r="AKT202" s="72"/>
      <c r="AKU202" s="72"/>
      <c r="AKV202" s="72"/>
      <c r="AKW202" s="72"/>
      <c r="AKX202" s="72"/>
      <c r="AKY202" s="72"/>
      <c r="AKZ202" s="72"/>
      <c r="ALA202" s="72"/>
      <c r="ALB202" s="72"/>
      <c r="ALC202" s="72"/>
      <c r="ALD202" s="72"/>
      <c r="ALE202" s="72"/>
      <c r="ALF202" s="72"/>
      <c r="ALG202" s="72"/>
      <c r="ALH202" s="72"/>
      <c r="ALI202" s="72"/>
      <c r="ALJ202" s="72"/>
      <c r="ALK202" s="72"/>
      <c r="ALL202" s="72"/>
      <c r="ALM202" s="72"/>
      <c r="ALN202" s="72"/>
      <c r="ALO202" s="72"/>
      <c r="ALP202" s="72"/>
      <c r="ALQ202" s="72"/>
      <c r="ALR202" s="72"/>
      <c r="ALS202" s="72"/>
      <c r="ALT202" s="72"/>
      <c r="ALU202" s="72"/>
      <c r="ALV202" s="72"/>
      <c r="ALW202" s="72"/>
      <c r="ALX202" s="72"/>
      <c r="ALY202" s="72"/>
      <c r="ALZ202" s="72"/>
      <c r="AMA202" s="72"/>
      <c r="AMB202" s="72"/>
      <c r="AMC202" s="72"/>
      <c r="AMD202" s="72"/>
      <c r="AME202" s="72"/>
      <c r="AMF202" s="72"/>
      <c r="AMG202" s="72"/>
      <c r="AMH202" s="72"/>
      <c r="AMI202" s="72"/>
      <c r="AMJ202" s="72"/>
      <c r="AMK202" s="72"/>
      <c r="AML202" s="72"/>
      <c r="AMM202" s="72"/>
      <c r="AMN202" s="72"/>
      <c r="AMO202" s="72"/>
      <c r="AMP202" s="72"/>
      <c r="AMQ202" s="72"/>
      <c r="AMR202" s="72"/>
      <c r="AMS202" s="72"/>
      <c r="AMT202" s="72"/>
      <c r="AMU202" s="72"/>
      <c r="AMV202" s="72"/>
      <c r="AMW202" s="72"/>
      <c r="AMX202" s="72"/>
      <c r="AMY202" s="72"/>
      <c r="AMZ202" s="72"/>
      <c r="ANA202" s="72"/>
      <c r="ANB202" s="72"/>
      <c r="ANC202" s="72"/>
      <c r="AND202" s="72"/>
      <c r="ANE202" s="72"/>
      <c r="ANF202" s="72"/>
      <c r="ANG202" s="72"/>
      <c r="ANH202" s="72"/>
      <c r="ANI202" s="72"/>
      <c r="ANJ202" s="72"/>
      <c r="ANK202" s="72"/>
      <c r="ANL202" s="72"/>
      <c r="ANM202" s="72"/>
      <c r="ANN202" s="72"/>
      <c r="ANO202" s="72"/>
      <c r="ANP202" s="72"/>
      <c r="ANQ202" s="72"/>
      <c r="ANR202" s="72"/>
      <c r="ANS202" s="72"/>
      <c r="ANT202" s="72"/>
      <c r="ANU202" s="72"/>
      <c r="ANV202" s="72"/>
      <c r="ANW202" s="72"/>
      <c r="ANX202" s="72"/>
      <c r="ANY202" s="72"/>
      <c r="ANZ202" s="72"/>
      <c r="AOA202" s="72"/>
      <c r="AOB202" s="72"/>
      <c r="AOC202" s="72"/>
      <c r="AOD202" s="72"/>
      <c r="AOE202" s="72"/>
      <c r="AOF202" s="72"/>
      <c r="AOG202" s="72"/>
      <c r="AOH202" s="72"/>
      <c r="AOI202" s="72"/>
      <c r="AOJ202" s="72"/>
      <c r="AOK202" s="72"/>
      <c r="AOL202" s="72"/>
      <c r="AOM202" s="72"/>
      <c r="AON202" s="72"/>
      <c r="AOO202" s="72"/>
      <c r="AOP202" s="72"/>
      <c r="AOQ202" s="72"/>
      <c r="AOR202" s="72"/>
      <c r="AOS202" s="72"/>
      <c r="AOT202" s="72"/>
      <c r="AOU202" s="72"/>
      <c r="AOV202" s="72"/>
      <c r="AOW202" s="72"/>
      <c r="AOX202" s="72"/>
      <c r="AOY202" s="72"/>
      <c r="AOZ202" s="72"/>
      <c r="APA202" s="72"/>
      <c r="APB202" s="72"/>
      <c r="APC202" s="72"/>
      <c r="APD202" s="72"/>
      <c r="APE202" s="72"/>
      <c r="APF202" s="72"/>
      <c r="APG202" s="72"/>
      <c r="APH202" s="72"/>
      <c r="API202" s="72"/>
      <c r="APJ202" s="72"/>
      <c r="APK202" s="72"/>
      <c r="APL202" s="72"/>
      <c r="APM202" s="72"/>
      <c r="APN202" s="72"/>
      <c r="APO202" s="72"/>
      <c r="APP202" s="72"/>
      <c r="APQ202" s="72"/>
      <c r="APR202" s="72"/>
      <c r="APS202" s="72"/>
      <c r="APT202" s="72"/>
      <c r="APU202" s="72"/>
      <c r="APV202" s="72"/>
      <c r="APW202" s="72"/>
      <c r="APX202" s="72"/>
      <c r="APY202" s="72"/>
      <c r="APZ202" s="72"/>
      <c r="AQA202" s="72"/>
      <c r="AQB202" s="72"/>
      <c r="AQC202" s="72"/>
      <c r="AQD202" s="72"/>
      <c r="AQE202" s="72"/>
      <c r="AQF202" s="72"/>
      <c r="AQG202" s="72"/>
      <c r="AQH202" s="72"/>
      <c r="AQI202" s="72"/>
      <c r="AQJ202" s="72"/>
      <c r="AQK202" s="72"/>
      <c r="AQL202" s="72"/>
      <c r="AQM202" s="72"/>
      <c r="AQN202" s="72"/>
      <c r="AQO202" s="72"/>
      <c r="AQP202" s="72"/>
      <c r="AQQ202" s="72"/>
      <c r="AQR202" s="72"/>
      <c r="AQS202" s="72"/>
      <c r="AQT202" s="72"/>
      <c r="AQU202" s="72"/>
      <c r="AQV202" s="72"/>
      <c r="AQW202" s="72"/>
      <c r="AQX202" s="72"/>
      <c r="AQY202" s="72"/>
      <c r="AQZ202" s="72"/>
      <c r="ARA202" s="72"/>
      <c r="ARB202" s="72"/>
      <c r="ARC202" s="72"/>
      <c r="ARD202" s="72"/>
      <c r="ARE202" s="72"/>
      <c r="ARF202" s="72"/>
      <c r="ARG202" s="72"/>
      <c r="ARH202" s="72"/>
      <c r="ARI202" s="72"/>
      <c r="ARJ202" s="72"/>
      <c r="ARK202" s="72"/>
      <c r="ARL202" s="72"/>
      <c r="ARM202" s="72"/>
      <c r="ARN202" s="72"/>
      <c r="ARO202" s="72"/>
      <c r="ARP202" s="72"/>
      <c r="ARQ202" s="72"/>
      <c r="ARR202" s="72"/>
      <c r="ARS202" s="72"/>
      <c r="ART202" s="72"/>
      <c r="ARU202" s="72"/>
      <c r="ARV202" s="72"/>
      <c r="ARW202" s="72"/>
      <c r="ARX202" s="72"/>
      <c r="ARY202" s="72"/>
      <c r="ARZ202" s="72"/>
      <c r="ASA202" s="72"/>
      <c r="ASB202" s="72"/>
      <c r="ASC202" s="72"/>
      <c r="ASD202" s="72"/>
      <c r="ASE202" s="72"/>
      <c r="ASF202" s="72"/>
      <c r="ASG202" s="72"/>
      <c r="ASH202" s="72"/>
      <c r="ASI202" s="72"/>
      <c r="ASJ202" s="72"/>
      <c r="ASK202" s="72"/>
      <c r="ASL202" s="72"/>
      <c r="ASM202" s="72"/>
      <c r="ASN202" s="72"/>
      <c r="ASO202" s="72"/>
      <c r="ASP202" s="72"/>
      <c r="ASQ202" s="72"/>
      <c r="ASR202" s="72"/>
      <c r="ASS202" s="72"/>
      <c r="AST202" s="72"/>
      <c r="ASU202" s="72"/>
      <c r="ASV202" s="72"/>
      <c r="ASW202" s="72"/>
      <c r="ASX202" s="72"/>
      <c r="ASY202" s="72"/>
      <c r="ASZ202" s="72"/>
      <c r="ATA202" s="72"/>
      <c r="ATB202" s="72"/>
      <c r="ATC202" s="72"/>
      <c r="ATD202" s="72"/>
      <c r="ATE202" s="72"/>
      <c r="ATF202" s="72"/>
      <c r="ATG202" s="72"/>
      <c r="ATH202" s="72"/>
      <c r="ATI202" s="72"/>
      <c r="ATJ202" s="72"/>
      <c r="ATK202" s="72"/>
      <c r="ATL202" s="72"/>
      <c r="ATM202" s="72"/>
      <c r="ATN202" s="72"/>
      <c r="ATO202" s="72"/>
      <c r="ATP202" s="72"/>
      <c r="ATQ202" s="72"/>
      <c r="ATR202" s="72"/>
      <c r="ATS202" s="72"/>
      <c r="ATT202" s="72"/>
      <c r="ATU202" s="72"/>
      <c r="ATV202" s="72"/>
      <c r="ATW202" s="72"/>
      <c r="ATX202" s="72"/>
      <c r="ATY202" s="72"/>
      <c r="ATZ202" s="72"/>
      <c r="AUA202" s="72"/>
      <c r="AUB202" s="72"/>
      <c r="AUC202" s="72"/>
      <c r="AUD202" s="72"/>
      <c r="AUE202" s="72"/>
      <c r="AUF202" s="72"/>
      <c r="AUG202" s="72"/>
      <c r="AUH202" s="72"/>
      <c r="AUI202" s="72"/>
      <c r="AUJ202" s="72"/>
      <c r="AUK202" s="72"/>
      <c r="AUL202" s="72"/>
      <c r="AUM202" s="72"/>
      <c r="AUN202" s="72"/>
      <c r="AUO202" s="72"/>
      <c r="AUP202" s="72"/>
      <c r="AUQ202" s="72"/>
      <c r="AUR202" s="72"/>
      <c r="AUS202" s="72"/>
      <c r="AUT202" s="72"/>
      <c r="AUU202" s="72"/>
      <c r="AUV202" s="72"/>
      <c r="AUW202" s="72"/>
      <c r="AUX202" s="72"/>
      <c r="AUY202" s="72"/>
      <c r="AUZ202" s="72"/>
      <c r="AVA202" s="72"/>
      <c r="AVB202" s="72"/>
      <c r="AVC202" s="72"/>
      <c r="AVD202" s="72"/>
      <c r="AVE202" s="72"/>
      <c r="AVF202" s="72"/>
      <c r="AVG202" s="72"/>
      <c r="AVH202" s="72"/>
      <c r="AVI202" s="72"/>
      <c r="AVJ202" s="72"/>
      <c r="AVK202" s="72"/>
      <c r="AVL202" s="72"/>
      <c r="AVM202" s="72"/>
      <c r="AVN202" s="72"/>
      <c r="AVO202" s="72"/>
      <c r="AVP202" s="72"/>
      <c r="AVQ202" s="72"/>
      <c r="AVR202" s="72"/>
      <c r="AVS202" s="72"/>
      <c r="AVT202" s="72"/>
      <c r="AVU202" s="72"/>
      <c r="AVV202" s="72"/>
      <c r="AVW202" s="72"/>
      <c r="AVX202" s="72"/>
      <c r="AVY202" s="72"/>
      <c r="AVZ202" s="72"/>
      <c r="AWA202" s="72"/>
      <c r="AWB202" s="72"/>
      <c r="AWC202" s="72"/>
      <c r="AWD202" s="72"/>
      <c r="AWE202" s="72"/>
      <c r="AWF202" s="72"/>
      <c r="AWG202" s="72"/>
      <c r="AWH202" s="72"/>
      <c r="AWI202" s="72"/>
      <c r="AWJ202" s="72"/>
      <c r="AWK202" s="72"/>
      <c r="AWL202" s="72"/>
      <c r="AWM202" s="72"/>
      <c r="AWN202" s="72"/>
      <c r="AWO202" s="72"/>
      <c r="AWP202" s="72"/>
      <c r="AWQ202" s="72"/>
      <c r="AWR202" s="72"/>
      <c r="AWS202" s="72"/>
      <c r="AWT202" s="72"/>
      <c r="AWU202" s="72"/>
      <c r="AWV202" s="72"/>
      <c r="AWW202" s="72"/>
      <c r="AWX202" s="72"/>
      <c r="AWY202" s="72"/>
      <c r="AWZ202" s="72"/>
      <c r="AXA202" s="72"/>
      <c r="AXB202" s="72"/>
      <c r="AXC202" s="72"/>
      <c r="AXD202" s="72"/>
      <c r="AXE202" s="72"/>
      <c r="AXF202" s="72"/>
      <c r="AXG202" s="72"/>
      <c r="AXH202" s="72"/>
      <c r="AXI202" s="72"/>
      <c r="AXJ202" s="72"/>
      <c r="AXK202" s="72"/>
      <c r="AXL202" s="72"/>
      <c r="AXM202" s="72"/>
      <c r="AXN202" s="72"/>
      <c r="AXO202" s="72"/>
      <c r="AXP202" s="72"/>
      <c r="AXQ202" s="72"/>
      <c r="AXR202" s="72"/>
      <c r="AXS202" s="72"/>
      <c r="AXT202" s="72"/>
      <c r="AXU202" s="72"/>
      <c r="AXV202" s="72"/>
      <c r="AXW202" s="72"/>
      <c r="AXX202" s="72"/>
      <c r="AXY202" s="72"/>
      <c r="AXZ202" s="72"/>
      <c r="AYA202" s="72"/>
      <c r="AYB202" s="72"/>
      <c r="AYC202" s="72"/>
      <c r="AYD202" s="72"/>
      <c r="AYE202" s="72"/>
      <c r="AYF202" s="72"/>
      <c r="AYG202" s="72"/>
      <c r="AYH202" s="72"/>
      <c r="AYI202" s="72"/>
      <c r="AYJ202" s="72"/>
      <c r="AYK202" s="72"/>
      <c r="AYL202" s="72"/>
      <c r="AYM202" s="72"/>
      <c r="AYN202" s="72"/>
      <c r="AYO202" s="72"/>
      <c r="AYP202" s="72"/>
      <c r="AYQ202" s="72"/>
      <c r="AYR202" s="72"/>
      <c r="AYS202" s="72"/>
      <c r="AYT202" s="72"/>
      <c r="AYU202" s="72"/>
      <c r="AYV202" s="72"/>
      <c r="AYW202" s="72"/>
      <c r="AYX202" s="72"/>
      <c r="AYY202" s="72"/>
      <c r="AYZ202" s="72"/>
      <c r="AZA202" s="72"/>
      <c r="AZB202" s="72"/>
      <c r="AZC202" s="72"/>
      <c r="AZD202" s="72"/>
      <c r="AZE202" s="72"/>
      <c r="AZF202" s="72"/>
      <c r="AZG202" s="72"/>
      <c r="AZH202" s="72"/>
      <c r="AZI202" s="72"/>
      <c r="AZJ202" s="72"/>
      <c r="AZK202" s="72"/>
      <c r="AZL202" s="72"/>
      <c r="AZM202" s="72"/>
      <c r="AZN202" s="72"/>
      <c r="AZO202" s="72"/>
      <c r="AZP202" s="72"/>
      <c r="AZQ202" s="72"/>
      <c r="AZR202" s="72"/>
      <c r="AZS202" s="72"/>
      <c r="AZT202" s="72"/>
      <c r="AZU202" s="72"/>
      <c r="AZV202" s="72"/>
      <c r="AZW202" s="72"/>
      <c r="AZX202" s="72"/>
      <c r="AZY202" s="72"/>
      <c r="AZZ202" s="72"/>
      <c r="BAA202" s="72"/>
      <c r="BAB202" s="72"/>
      <c r="BAC202" s="72"/>
      <c r="BAD202" s="72"/>
      <c r="BAE202" s="72"/>
      <c r="BAF202" s="72"/>
      <c r="BAG202" s="72"/>
      <c r="BAH202" s="72"/>
      <c r="BAI202" s="72"/>
      <c r="BAJ202" s="72"/>
      <c r="BAK202" s="72"/>
      <c r="BAL202" s="72"/>
      <c r="BAM202" s="72"/>
      <c r="BAN202" s="72"/>
      <c r="BAO202" s="72"/>
      <c r="BAP202" s="72"/>
      <c r="BAQ202" s="72"/>
      <c r="BAR202" s="72"/>
      <c r="BAS202" s="72"/>
      <c r="BAT202" s="72"/>
      <c r="BAU202" s="72"/>
      <c r="BAV202" s="72"/>
      <c r="BAW202" s="72"/>
      <c r="BAX202" s="72"/>
      <c r="BAY202" s="72"/>
      <c r="BAZ202" s="72"/>
      <c r="BBA202" s="72"/>
      <c r="BBB202" s="72"/>
      <c r="BBC202" s="72"/>
      <c r="BBD202" s="72"/>
      <c r="BBE202" s="72"/>
      <c r="BBF202" s="72"/>
      <c r="BBG202" s="72"/>
      <c r="BBH202" s="72"/>
      <c r="BBI202" s="72"/>
      <c r="BBJ202" s="72"/>
      <c r="BBK202" s="72"/>
      <c r="BBL202" s="72"/>
      <c r="BBM202" s="72"/>
      <c r="BBN202" s="72"/>
      <c r="BBO202" s="72"/>
      <c r="BBP202" s="72"/>
      <c r="BBQ202" s="72"/>
      <c r="BBR202" s="72"/>
      <c r="BBS202" s="72"/>
      <c r="BBT202" s="72"/>
      <c r="BBU202" s="72"/>
      <c r="BBV202" s="72"/>
      <c r="BBW202" s="72"/>
      <c r="BBX202" s="72"/>
      <c r="BBY202" s="72"/>
      <c r="BBZ202" s="72"/>
      <c r="BCA202" s="72"/>
      <c r="BCB202" s="72"/>
      <c r="BCC202" s="72"/>
      <c r="BCD202" s="72"/>
      <c r="BCE202" s="72"/>
      <c r="BCF202" s="72"/>
      <c r="BCG202" s="72"/>
      <c r="BCH202" s="72"/>
      <c r="BCI202" s="72"/>
      <c r="BCJ202" s="72"/>
      <c r="BCK202" s="72"/>
      <c r="BCL202" s="72"/>
      <c r="BCM202" s="72"/>
      <c r="BCN202" s="72"/>
      <c r="BCO202" s="72"/>
      <c r="BCP202" s="72"/>
      <c r="BCQ202" s="72"/>
      <c r="BCR202" s="72"/>
      <c r="BCS202" s="72"/>
      <c r="BCT202" s="72"/>
      <c r="BCU202" s="72"/>
      <c r="BCV202" s="72"/>
      <c r="BCW202" s="72"/>
      <c r="BCX202" s="72"/>
      <c r="BCY202" s="72"/>
      <c r="BCZ202" s="72"/>
      <c r="BDA202" s="72"/>
      <c r="BDB202" s="72"/>
      <c r="BDC202" s="72"/>
      <c r="BDD202" s="72"/>
      <c r="BDE202" s="72"/>
      <c r="BDF202" s="72"/>
      <c r="BDG202" s="72"/>
      <c r="BDH202" s="72"/>
      <c r="BDI202" s="72"/>
      <c r="BDJ202" s="72"/>
      <c r="BDK202" s="72"/>
      <c r="BDL202" s="72"/>
      <c r="BDM202" s="72"/>
      <c r="BDN202" s="72"/>
      <c r="BDO202" s="72"/>
      <c r="BDP202" s="72"/>
      <c r="BDQ202" s="72"/>
      <c r="BDR202" s="72"/>
      <c r="BDS202" s="72"/>
      <c r="BDT202" s="72"/>
      <c r="BDU202" s="72"/>
      <c r="BDV202" s="72"/>
      <c r="BDW202" s="72"/>
      <c r="BDX202" s="72"/>
      <c r="BDY202" s="72"/>
      <c r="BDZ202" s="72"/>
      <c r="BEA202" s="72"/>
      <c r="BEB202" s="72"/>
      <c r="BEC202" s="72"/>
      <c r="BED202" s="72"/>
      <c r="BEE202" s="72"/>
      <c r="BEF202" s="72"/>
      <c r="BEG202" s="72"/>
      <c r="BEH202" s="72"/>
      <c r="BEI202" s="72"/>
      <c r="BEJ202" s="72"/>
      <c r="BEK202" s="72"/>
      <c r="BEL202" s="72"/>
      <c r="BEM202" s="72"/>
      <c r="BEN202" s="72"/>
      <c r="BEO202" s="72"/>
      <c r="BEP202" s="72"/>
      <c r="BEQ202" s="72"/>
      <c r="BER202" s="72"/>
      <c r="BES202" s="72"/>
      <c r="BET202" s="72"/>
      <c r="BEU202" s="72"/>
      <c r="BEV202" s="72"/>
      <c r="BEW202" s="72"/>
      <c r="BEX202" s="72"/>
      <c r="BEY202" s="72"/>
      <c r="BEZ202" s="72"/>
      <c r="BFA202" s="72"/>
      <c r="BFB202" s="72"/>
      <c r="BFC202" s="72"/>
      <c r="BFD202" s="72"/>
      <c r="BFE202" s="72"/>
      <c r="BFF202" s="72"/>
      <c r="BFG202" s="72"/>
      <c r="BFH202" s="72"/>
      <c r="BFI202" s="72"/>
      <c r="BFJ202" s="72"/>
      <c r="BFK202" s="72"/>
      <c r="BFL202" s="72"/>
      <c r="BFM202" s="72"/>
      <c r="BFN202" s="72"/>
      <c r="BFO202" s="72"/>
      <c r="BFP202" s="72"/>
      <c r="BFQ202" s="72"/>
      <c r="BFR202" s="72"/>
      <c r="BFS202" s="72"/>
      <c r="BFT202" s="72"/>
      <c r="BFU202" s="72"/>
      <c r="BFV202" s="72"/>
      <c r="BFW202" s="72"/>
      <c r="BFX202" s="72"/>
      <c r="BFY202" s="72"/>
      <c r="BFZ202" s="72"/>
      <c r="BGA202" s="72"/>
      <c r="BGB202" s="72"/>
      <c r="BGC202" s="72"/>
      <c r="BGD202" s="72"/>
      <c r="BGE202" s="72"/>
      <c r="BGF202" s="72"/>
      <c r="BGG202" s="72"/>
      <c r="BGH202" s="72"/>
      <c r="BGI202" s="72"/>
      <c r="BGJ202" s="72"/>
      <c r="BGK202" s="72"/>
      <c r="BGL202" s="72"/>
      <c r="BGM202" s="72"/>
      <c r="BGN202" s="72"/>
      <c r="BGO202" s="72"/>
      <c r="BGP202" s="72"/>
      <c r="BGQ202" s="72"/>
      <c r="BGR202" s="72"/>
      <c r="BGS202" s="72"/>
      <c r="BGT202" s="72"/>
      <c r="BGU202" s="72"/>
      <c r="BGV202" s="72"/>
      <c r="BGW202" s="72"/>
      <c r="BGX202" s="72"/>
      <c r="BGY202" s="72"/>
      <c r="BGZ202" s="72"/>
      <c r="BHA202" s="72"/>
      <c r="BHB202" s="72"/>
      <c r="BHC202" s="72"/>
      <c r="BHD202" s="72"/>
      <c r="BHE202" s="72"/>
      <c r="BHF202" s="72"/>
      <c r="BHG202" s="72"/>
      <c r="BHH202" s="72"/>
      <c r="BHI202" s="72"/>
      <c r="BHJ202" s="72"/>
      <c r="BHK202" s="72"/>
      <c r="BHL202" s="72"/>
      <c r="BHM202" s="72"/>
      <c r="BHN202" s="72"/>
      <c r="BHO202" s="72"/>
      <c r="BHP202" s="72"/>
      <c r="BHQ202" s="72"/>
      <c r="BHR202" s="72"/>
      <c r="BHS202" s="72"/>
      <c r="BHT202" s="72"/>
      <c r="BHU202" s="72"/>
      <c r="BHV202" s="72"/>
      <c r="BHW202" s="72"/>
      <c r="BHX202" s="72"/>
      <c r="BHY202" s="72"/>
      <c r="BHZ202" s="72"/>
      <c r="BIA202" s="72"/>
      <c r="BIB202" s="72"/>
      <c r="BIC202" s="72"/>
      <c r="BID202" s="72"/>
      <c r="BIE202" s="72"/>
      <c r="BIF202" s="72"/>
      <c r="BIG202" s="72"/>
      <c r="BIH202" s="72"/>
      <c r="BII202" s="72"/>
      <c r="BIJ202" s="72"/>
      <c r="BIK202" s="72"/>
      <c r="BIL202" s="72"/>
      <c r="BIM202" s="72"/>
      <c r="BIN202" s="72"/>
      <c r="BIO202" s="72"/>
      <c r="BIP202" s="72"/>
      <c r="BIQ202" s="72"/>
      <c r="BIR202" s="72"/>
      <c r="BIS202" s="72"/>
      <c r="BIT202" s="72"/>
      <c r="BIU202" s="72"/>
      <c r="BIV202" s="72"/>
      <c r="BIW202" s="72"/>
      <c r="BIX202" s="72"/>
      <c r="BIY202" s="72"/>
      <c r="BIZ202" s="72"/>
    </row>
    <row r="203" spans="1:1612" s="37" customFormat="1" ht="43.5" customHeight="1">
      <c r="A203" s="109" t="s">
        <v>145</v>
      </c>
      <c r="B203" s="109"/>
      <c r="C203" s="135"/>
      <c r="D203" s="49">
        <v>2017</v>
      </c>
      <c r="E203" s="49">
        <v>2017</v>
      </c>
      <c r="F203" s="49">
        <v>2017</v>
      </c>
      <c r="G203" s="51">
        <f>SUM(H203:L203)</f>
        <v>5500</v>
      </c>
      <c r="H203" s="51">
        <v>0</v>
      </c>
      <c r="I203" s="51">
        <v>4950</v>
      </c>
      <c r="J203" s="51">
        <v>0</v>
      </c>
      <c r="K203" s="51">
        <v>550</v>
      </c>
      <c r="L203" s="51">
        <v>0</v>
      </c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  <c r="EO203" s="72"/>
      <c r="EP203" s="72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  <c r="FA203" s="72"/>
      <c r="FB203" s="72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  <c r="FM203" s="72"/>
      <c r="FN203" s="72"/>
      <c r="FO203" s="72"/>
      <c r="FP203" s="72"/>
      <c r="FQ203" s="72"/>
      <c r="FR203" s="72"/>
      <c r="FS203" s="72"/>
      <c r="FT203" s="72"/>
      <c r="FU203" s="72"/>
      <c r="FV203" s="72"/>
      <c r="FW203" s="72"/>
      <c r="FX203" s="72"/>
      <c r="FY203" s="72"/>
      <c r="FZ203" s="72"/>
      <c r="GA203" s="72"/>
      <c r="GB203" s="72"/>
      <c r="GC203" s="72"/>
      <c r="GD203" s="72"/>
      <c r="GE203" s="72"/>
      <c r="GF203" s="72"/>
      <c r="GG203" s="72"/>
      <c r="GH203" s="72"/>
      <c r="GI203" s="72"/>
      <c r="GJ203" s="72"/>
      <c r="GK203" s="72"/>
      <c r="GL203" s="72"/>
      <c r="GM203" s="72"/>
      <c r="GN203" s="72"/>
      <c r="GO203" s="72"/>
      <c r="GP203" s="72"/>
      <c r="GQ203" s="72"/>
      <c r="GR203" s="72"/>
      <c r="GS203" s="72"/>
      <c r="GT203" s="72"/>
      <c r="GU203" s="72"/>
      <c r="GV203" s="72"/>
      <c r="GW203" s="72"/>
      <c r="GX203" s="72"/>
      <c r="GY203" s="72"/>
      <c r="GZ203" s="72"/>
      <c r="HA203" s="72"/>
      <c r="HB203" s="72"/>
      <c r="HC203" s="72"/>
      <c r="HD203" s="72"/>
      <c r="HE203" s="72"/>
      <c r="HF203" s="72"/>
      <c r="HG203" s="72"/>
      <c r="HH203" s="72"/>
      <c r="HI203" s="72"/>
      <c r="HJ203" s="72"/>
      <c r="HK203" s="72"/>
      <c r="HL203" s="72"/>
      <c r="HM203" s="72"/>
      <c r="HN203" s="72"/>
      <c r="HO203" s="72"/>
      <c r="HP203" s="72"/>
      <c r="HQ203" s="72"/>
      <c r="HR203" s="72"/>
      <c r="HS203" s="72"/>
      <c r="HT203" s="72"/>
      <c r="HU203" s="72"/>
      <c r="HV203" s="72"/>
      <c r="HW203" s="72"/>
      <c r="HX203" s="72"/>
      <c r="HY203" s="72"/>
      <c r="HZ203" s="72"/>
      <c r="IA203" s="72"/>
      <c r="IB203" s="72"/>
      <c r="IC203" s="72"/>
      <c r="ID203" s="72"/>
      <c r="IE203" s="72"/>
      <c r="IF203" s="72"/>
      <c r="IG203" s="72"/>
      <c r="IH203" s="72"/>
      <c r="II203" s="72"/>
      <c r="IJ203" s="72"/>
      <c r="IK203" s="72"/>
      <c r="IL203" s="72"/>
      <c r="IM203" s="72"/>
      <c r="IN203" s="72"/>
      <c r="IO203" s="72"/>
      <c r="IP203" s="72"/>
      <c r="IQ203" s="72"/>
      <c r="IR203" s="72"/>
      <c r="IS203" s="72"/>
      <c r="IT203" s="72"/>
      <c r="IU203" s="72"/>
      <c r="IV203" s="72"/>
      <c r="IW203" s="72"/>
      <c r="IX203" s="72"/>
      <c r="IY203" s="72"/>
      <c r="IZ203" s="72"/>
      <c r="JA203" s="72"/>
      <c r="JB203" s="72"/>
      <c r="JC203" s="72"/>
      <c r="JD203" s="72"/>
      <c r="JE203" s="72"/>
      <c r="JF203" s="72"/>
      <c r="JG203" s="72"/>
      <c r="JH203" s="72"/>
      <c r="JI203" s="72"/>
      <c r="JJ203" s="72"/>
      <c r="JK203" s="72"/>
      <c r="JL203" s="72"/>
      <c r="JM203" s="72"/>
      <c r="JN203" s="72"/>
      <c r="JO203" s="72"/>
      <c r="JP203" s="72"/>
      <c r="JQ203" s="72"/>
      <c r="JR203" s="72"/>
      <c r="JS203" s="72"/>
      <c r="JT203" s="72"/>
      <c r="JU203" s="72"/>
      <c r="JV203" s="72"/>
      <c r="JW203" s="72"/>
      <c r="JX203" s="72"/>
      <c r="JY203" s="72"/>
      <c r="JZ203" s="72"/>
      <c r="KA203" s="72"/>
      <c r="KB203" s="72"/>
      <c r="KC203" s="72"/>
      <c r="KD203" s="72"/>
      <c r="KE203" s="72"/>
      <c r="KF203" s="72"/>
      <c r="KG203" s="72"/>
      <c r="KH203" s="72"/>
      <c r="KI203" s="72"/>
      <c r="KJ203" s="72"/>
      <c r="KK203" s="72"/>
      <c r="KL203" s="72"/>
      <c r="KM203" s="72"/>
      <c r="KN203" s="72"/>
      <c r="KO203" s="72"/>
      <c r="KP203" s="72"/>
      <c r="KQ203" s="72"/>
      <c r="KR203" s="72"/>
      <c r="KS203" s="72"/>
      <c r="KT203" s="72"/>
      <c r="KU203" s="72"/>
      <c r="KV203" s="72"/>
      <c r="KW203" s="72"/>
      <c r="KX203" s="72"/>
      <c r="KY203" s="72"/>
      <c r="KZ203" s="72"/>
      <c r="LA203" s="72"/>
      <c r="LB203" s="72"/>
      <c r="LC203" s="72"/>
      <c r="LD203" s="72"/>
      <c r="LE203" s="72"/>
      <c r="LF203" s="72"/>
      <c r="LG203" s="72"/>
      <c r="LH203" s="72"/>
      <c r="LI203" s="72"/>
      <c r="LJ203" s="72"/>
      <c r="LK203" s="72"/>
      <c r="LL203" s="72"/>
      <c r="LM203" s="72"/>
      <c r="LN203" s="72"/>
      <c r="LO203" s="72"/>
      <c r="LP203" s="72"/>
      <c r="LQ203" s="72"/>
      <c r="LR203" s="72"/>
      <c r="LS203" s="72"/>
      <c r="LT203" s="72"/>
      <c r="LU203" s="72"/>
      <c r="LV203" s="72"/>
      <c r="LW203" s="72"/>
      <c r="LX203" s="72"/>
      <c r="LY203" s="72"/>
      <c r="LZ203" s="72"/>
      <c r="MA203" s="72"/>
      <c r="MB203" s="72"/>
      <c r="MC203" s="72"/>
      <c r="MD203" s="72"/>
      <c r="ME203" s="72"/>
      <c r="MF203" s="72"/>
      <c r="MG203" s="72"/>
      <c r="MH203" s="72"/>
      <c r="MI203" s="72"/>
      <c r="MJ203" s="72"/>
      <c r="MK203" s="72"/>
      <c r="ML203" s="72"/>
      <c r="MM203" s="72"/>
      <c r="MN203" s="72"/>
      <c r="MO203" s="72"/>
      <c r="MP203" s="72"/>
      <c r="MQ203" s="72"/>
      <c r="MR203" s="72"/>
      <c r="MS203" s="72"/>
      <c r="MT203" s="72"/>
      <c r="MU203" s="72"/>
      <c r="MV203" s="72"/>
      <c r="MW203" s="72"/>
      <c r="MX203" s="72"/>
      <c r="MY203" s="72"/>
      <c r="MZ203" s="72"/>
      <c r="NA203" s="72"/>
      <c r="NB203" s="72"/>
      <c r="NC203" s="72"/>
      <c r="ND203" s="72"/>
      <c r="NE203" s="72"/>
      <c r="NF203" s="72"/>
      <c r="NG203" s="72"/>
      <c r="NH203" s="72"/>
      <c r="NI203" s="72"/>
      <c r="NJ203" s="72"/>
      <c r="NK203" s="72"/>
      <c r="NL203" s="72"/>
      <c r="NM203" s="72"/>
      <c r="NN203" s="72"/>
      <c r="NO203" s="72"/>
      <c r="NP203" s="72"/>
      <c r="NQ203" s="72"/>
      <c r="NR203" s="72"/>
      <c r="NS203" s="72"/>
      <c r="NT203" s="72"/>
      <c r="NU203" s="72"/>
      <c r="NV203" s="72"/>
      <c r="NW203" s="72"/>
      <c r="NX203" s="72"/>
      <c r="NY203" s="72"/>
      <c r="NZ203" s="72"/>
      <c r="OA203" s="72"/>
      <c r="OB203" s="72"/>
      <c r="OC203" s="72"/>
      <c r="OD203" s="72"/>
      <c r="OE203" s="72"/>
      <c r="OF203" s="72"/>
      <c r="OG203" s="72"/>
      <c r="OH203" s="72"/>
      <c r="OI203" s="72"/>
      <c r="OJ203" s="72"/>
      <c r="OK203" s="72"/>
      <c r="OL203" s="72"/>
      <c r="OM203" s="72"/>
      <c r="ON203" s="72"/>
      <c r="OO203" s="72"/>
      <c r="OP203" s="72"/>
      <c r="OQ203" s="72"/>
      <c r="OR203" s="72"/>
      <c r="OS203" s="72"/>
      <c r="OT203" s="72"/>
      <c r="OU203" s="72"/>
      <c r="OV203" s="72"/>
      <c r="OW203" s="72"/>
      <c r="OX203" s="72"/>
      <c r="OY203" s="72"/>
      <c r="OZ203" s="72"/>
      <c r="PA203" s="72"/>
      <c r="PB203" s="72"/>
      <c r="PC203" s="72"/>
      <c r="PD203" s="72"/>
      <c r="PE203" s="72"/>
      <c r="PF203" s="72"/>
      <c r="PG203" s="72"/>
      <c r="PH203" s="72"/>
      <c r="PI203" s="72"/>
      <c r="PJ203" s="72"/>
      <c r="PK203" s="72"/>
      <c r="PL203" s="72"/>
      <c r="PM203" s="72"/>
      <c r="PN203" s="72"/>
      <c r="PO203" s="72"/>
      <c r="PP203" s="72"/>
      <c r="PQ203" s="72"/>
      <c r="PR203" s="72"/>
      <c r="PS203" s="72"/>
      <c r="PT203" s="72"/>
      <c r="PU203" s="72"/>
      <c r="PV203" s="72"/>
      <c r="PW203" s="72"/>
      <c r="PX203" s="72"/>
      <c r="PY203" s="72"/>
      <c r="PZ203" s="72"/>
      <c r="QA203" s="72"/>
      <c r="QB203" s="72"/>
      <c r="QC203" s="72"/>
      <c r="QD203" s="72"/>
      <c r="QE203" s="72"/>
      <c r="QF203" s="72"/>
      <c r="QG203" s="72"/>
      <c r="QH203" s="72"/>
      <c r="QI203" s="72"/>
      <c r="QJ203" s="72"/>
      <c r="QK203" s="72"/>
      <c r="QL203" s="72"/>
      <c r="QM203" s="72"/>
      <c r="QN203" s="72"/>
      <c r="QO203" s="72"/>
      <c r="QP203" s="72"/>
      <c r="QQ203" s="72"/>
      <c r="QR203" s="72"/>
      <c r="QS203" s="72"/>
      <c r="QT203" s="72"/>
      <c r="QU203" s="72"/>
      <c r="QV203" s="72"/>
      <c r="QW203" s="72"/>
      <c r="QX203" s="72"/>
      <c r="QY203" s="72"/>
      <c r="QZ203" s="72"/>
      <c r="RA203" s="72"/>
      <c r="RB203" s="72"/>
      <c r="RC203" s="72"/>
      <c r="RD203" s="72"/>
      <c r="RE203" s="72"/>
      <c r="RF203" s="72"/>
      <c r="RG203" s="72"/>
      <c r="RH203" s="72"/>
      <c r="RI203" s="72"/>
      <c r="RJ203" s="72"/>
      <c r="RK203" s="72"/>
      <c r="RL203" s="72"/>
      <c r="RM203" s="72"/>
      <c r="RN203" s="72"/>
      <c r="RO203" s="72"/>
      <c r="RP203" s="72"/>
      <c r="RQ203" s="72"/>
      <c r="RR203" s="72"/>
      <c r="RS203" s="72"/>
      <c r="RT203" s="72"/>
      <c r="RU203" s="72"/>
      <c r="RV203" s="72"/>
      <c r="RW203" s="72"/>
      <c r="RX203" s="72"/>
      <c r="RY203" s="72"/>
      <c r="RZ203" s="72"/>
      <c r="SA203" s="72"/>
      <c r="SB203" s="72"/>
      <c r="SC203" s="72"/>
      <c r="SD203" s="72"/>
      <c r="SE203" s="72"/>
      <c r="SF203" s="72"/>
      <c r="SG203" s="72"/>
      <c r="SH203" s="72"/>
      <c r="SI203" s="72"/>
      <c r="SJ203" s="72"/>
      <c r="SK203" s="72"/>
      <c r="SL203" s="72"/>
      <c r="SM203" s="72"/>
      <c r="SN203" s="72"/>
      <c r="SO203" s="72"/>
      <c r="SP203" s="72"/>
      <c r="SQ203" s="72"/>
      <c r="SR203" s="72"/>
      <c r="SS203" s="72"/>
      <c r="ST203" s="72"/>
      <c r="SU203" s="72"/>
      <c r="SV203" s="72"/>
      <c r="SW203" s="72"/>
      <c r="SX203" s="72"/>
      <c r="SY203" s="72"/>
      <c r="SZ203" s="72"/>
      <c r="TA203" s="72"/>
      <c r="TB203" s="72"/>
      <c r="TC203" s="72"/>
      <c r="TD203" s="72"/>
      <c r="TE203" s="72"/>
      <c r="TF203" s="72"/>
      <c r="TG203" s="72"/>
      <c r="TH203" s="72"/>
      <c r="TI203" s="72"/>
      <c r="TJ203" s="72"/>
      <c r="TK203" s="72"/>
      <c r="TL203" s="72"/>
      <c r="TM203" s="72"/>
      <c r="TN203" s="72"/>
      <c r="TO203" s="72"/>
      <c r="TP203" s="72"/>
      <c r="TQ203" s="72"/>
      <c r="TR203" s="72"/>
      <c r="TS203" s="72"/>
      <c r="TT203" s="72"/>
      <c r="TU203" s="72"/>
      <c r="TV203" s="72"/>
      <c r="TW203" s="72"/>
      <c r="TX203" s="72"/>
      <c r="TY203" s="72"/>
      <c r="TZ203" s="72"/>
      <c r="UA203" s="72"/>
      <c r="UB203" s="72"/>
      <c r="UC203" s="72"/>
      <c r="UD203" s="72"/>
      <c r="UE203" s="72"/>
      <c r="UF203" s="72"/>
      <c r="UG203" s="72"/>
      <c r="UH203" s="72"/>
      <c r="UI203" s="72"/>
      <c r="UJ203" s="72"/>
      <c r="UK203" s="72"/>
      <c r="UL203" s="72"/>
      <c r="UM203" s="72"/>
      <c r="UN203" s="72"/>
      <c r="UO203" s="72"/>
      <c r="UP203" s="72"/>
      <c r="UQ203" s="72"/>
      <c r="UR203" s="72"/>
      <c r="US203" s="72"/>
      <c r="UT203" s="72"/>
      <c r="UU203" s="72"/>
      <c r="UV203" s="72"/>
      <c r="UW203" s="72"/>
      <c r="UX203" s="72"/>
      <c r="UY203" s="72"/>
      <c r="UZ203" s="72"/>
      <c r="VA203" s="72"/>
      <c r="VB203" s="72"/>
      <c r="VC203" s="72"/>
      <c r="VD203" s="72"/>
      <c r="VE203" s="72"/>
      <c r="VF203" s="72"/>
      <c r="VG203" s="72"/>
      <c r="VH203" s="72"/>
      <c r="VI203" s="72"/>
      <c r="VJ203" s="72"/>
      <c r="VK203" s="72"/>
      <c r="VL203" s="72"/>
      <c r="VM203" s="72"/>
      <c r="VN203" s="72"/>
      <c r="VO203" s="72"/>
      <c r="VP203" s="72"/>
      <c r="VQ203" s="72"/>
      <c r="VR203" s="72"/>
      <c r="VS203" s="72"/>
      <c r="VT203" s="72"/>
      <c r="VU203" s="72"/>
      <c r="VV203" s="72"/>
      <c r="VW203" s="72"/>
      <c r="VX203" s="72"/>
      <c r="VY203" s="72"/>
      <c r="VZ203" s="72"/>
      <c r="WA203" s="72"/>
      <c r="WB203" s="72"/>
      <c r="WC203" s="72"/>
      <c r="WD203" s="72"/>
      <c r="WE203" s="72"/>
      <c r="WF203" s="72"/>
      <c r="WG203" s="72"/>
      <c r="WH203" s="72"/>
      <c r="WI203" s="72"/>
      <c r="WJ203" s="72"/>
      <c r="WK203" s="72"/>
      <c r="WL203" s="72"/>
      <c r="WM203" s="72"/>
      <c r="WN203" s="72"/>
      <c r="WO203" s="72"/>
      <c r="WP203" s="72"/>
      <c r="WQ203" s="72"/>
      <c r="WR203" s="72"/>
      <c r="WS203" s="72"/>
      <c r="WT203" s="72"/>
      <c r="WU203" s="72"/>
      <c r="WV203" s="72"/>
      <c r="WW203" s="72"/>
      <c r="WX203" s="72"/>
      <c r="WY203" s="72"/>
      <c r="WZ203" s="72"/>
      <c r="XA203" s="72"/>
      <c r="XB203" s="72"/>
      <c r="XC203" s="72"/>
      <c r="XD203" s="72"/>
      <c r="XE203" s="72"/>
      <c r="XF203" s="72"/>
      <c r="XG203" s="72"/>
      <c r="XH203" s="72"/>
      <c r="XI203" s="72"/>
      <c r="XJ203" s="72"/>
      <c r="XK203" s="72"/>
      <c r="XL203" s="72"/>
      <c r="XM203" s="72"/>
      <c r="XN203" s="72"/>
      <c r="XO203" s="72"/>
      <c r="XP203" s="72"/>
      <c r="XQ203" s="72"/>
      <c r="XR203" s="72"/>
      <c r="XS203" s="72"/>
      <c r="XT203" s="72"/>
      <c r="XU203" s="72"/>
      <c r="XV203" s="72"/>
      <c r="XW203" s="72"/>
      <c r="XX203" s="72"/>
      <c r="XY203" s="72"/>
      <c r="XZ203" s="72"/>
      <c r="YA203" s="72"/>
      <c r="YB203" s="72"/>
      <c r="YC203" s="72"/>
      <c r="YD203" s="72"/>
      <c r="YE203" s="72"/>
      <c r="YF203" s="72"/>
      <c r="YG203" s="72"/>
      <c r="YH203" s="72"/>
      <c r="YI203" s="72"/>
      <c r="YJ203" s="72"/>
      <c r="YK203" s="72"/>
      <c r="YL203" s="72"/>
      <c r="YM203" s="72"/>
      <c r="YN203" s="72"/>
      <c r="YO203" s="72"/>
      <c r="YP203" s="72"/>
      <c r="YQ203" s="72"/>
      <c r="YR203" s="72"/>
      <c r="YS203" s="72"/>
      <c r="YT203" s="72"/>
      <c r="YU203" s="72"/>
      <c r="YV203" s="72"/>
      <c r="YW203" s="72"/>
      <c r="YX203" s="72"/>
      <c r="YY203" s="72"/>
      <c r="YZ203" s="72"/>
      <c r="ZA203" s="72"/>
      <c r="ZB203" s="72"/>
      <c r="ZC203" s="72"/>
      <c r="ZD203" s="72"/>
      <c r="ZE203" s="72"/>
      <c r="ZF203" s="72"/>
      <c r="ZG203" s="72"/>
      <c r="ZH203" s="72"/>
      <c r="ZI203" s="72"/>
      <c r="ZJ203" s="72"/>
      <c r="ZK203" s="72"/>
      <c r="ZL203" s="72"/>
      <c r="ZM203" s="72"/>
      <c r="ZN203" s="72"/>
      <c r="ZO203" s="72"/>
      <c r="ZP203" s="72"/>
      <c r="ZQ203" s="72"/>
      <c r="ZR203" s="72"/>
      <c r="ZS203" s="72"/>
      <c r="ZT203" s="72"/>
      <c r="ZU203" s="72"/>
      <c r="ZV203" s="72"/>
      <c r="ZW203" s="72"/>
      <c r="ZX203" s="72"/>
      <c r="ZY203" s="72"/>
      <c r="ZZ203" s="72"/>
      <c r="AAA203" s="72"/>
      <c r="AAB203" s="72"/>
      <c r="AAC203" s="72"/>
      <c r="AAD203" s="72"/>
      <c r="AAE203" s="72"/>
      <c r="AAF203" s="72"/>
      <c r="AAG203" s="72"/>
      <c r="AAH203" s="72"/>
      <c r="AAI203" s="72"/>
      <c r="AAJ203" s="72"/>
      <c r="AAK203" s="72"/>
      <c r="AAL203" s="72"/>
      <c r="AAM203" s="72"/>
      <c r="AAN203" s="72"/>
      <c r="AAO203" s="72"/>
      <c r="AAP203" s="72"/>
      <c r="AAQ203" s="72"/>
      <c r="AAR203" s="72"/>
      <c r="AAS203" s="72"/>
      <c r="AAT203" s="72"/>
      <c r="AAU203" s="72"/>
      <c r="AAV203" s="72"/>
      <c r="AAW203" s="72"/>
      <c r="AAX203" s="72"/>
      <c r="AAY203" s="72"/>
      <c r="AAZ203" s="72"/>
      <c r="ABA203" s="72"/>
      <c r="ABB203" s="72"/>
      <c r="ABC203" s="72"/>
      <c r="ABD203" s="72"/>
      <c r="ABE203" s="72"/>
      <c r="ABF203" s="72"/>
      <c r="ABG203" s="72"/>
      <c r="ABH203" s="72"/>
      <c r="ABI203" s="72"/>
      <c r="ABJ203" s="72"/>
      <c r="ABK203" s="72"/>
      <c r="ABL203" s="72"/>
      <c r="ABM203" s="72"/>
      <c r="ABN203" s="72"/>
      <c r="ABO203" s="72"/>
      <c r="ABP203" s="72"/>
      <c r="ABQ203" s="72"/>
      <c r="ABR203" s="72"/>
      <c r="ABS203" s="72"/>
      <c r="ABT203" s="72"/>
      <c r="ABU203" s="72"/>
      <c r="ABV203" s="72"/>
      <c r="ABW203" s="72"/>
      <c r="ABX203" s="72"/>
      <c r="ABY203" s="72"/>
      <c r="ABZ203" s="72"/>
      <c r="ACA203" s="72"/>
      <c r="ACB203" s="72"/>
      <c r="ACC203" s="72"/>
      <c r="ACD203" s="72"/>
      <c r="ACE203" s="72"/>
      <c r="ACF203" s="72"/>
      <c r="ACG203" s="72"/>
      <c r="ACH203" s="72"/>
      <c r="ACI203" s="72"/>
      <c r="ACJ203" s="72"/>
      <c r="ACK203" s="72"/>
      <c r="ACL203" s="72"/>
      <c r="ACM203" s="72"/>
      <c r="ACN203" s="72"/>
      <c r="ACO203" s="72"/>
      <c r="ACP203" s="72"/>
      <c r="ACQ203" s="72"/>
      <c r="ACR203" s="72"/>
      <c r="ACS203" s="72"/>
      <c r="ACT203" s="72"/>
      <c r="ACU203" s="72"/>
      <c r="ACV203" s="72"/>
      <c r="ACW203" s="72"/>
      <c r="ACX203" s="72"/>
      <c r="ACY203" s="72"/>
      <c r="ACZ203" s="72"/>
      <c r="ADA203" s="72"/>
      <c r="ADB203" s="72"/>
      <c r="ADC203" s="72"/>
      <c r="ADD203" s="72"/>
      <c r="ADE203" s="72"/>
      <c r="ADF203" s="72"/>
      <c r="ADG203" s="72"/>
      <c r="ADH203" s="72"/>
      <c r="ADI203" s="72"/>
      <c r="ADJ203" s="72"/>
      <c r="ADK203" s="72"/>
      <c r="ADL203" s="72"/>
      <c r="ADM203" s="72"/>
      <c r="ADN203" s="72"/>
      <c r="ADO203" s="72"/>
      <c r="ADP203" s="72"/>
      <c r="ADQ203" s="72"/>
      <c r="ADR203" s="72"/>
      <c r="ADS203" s="72"/>
      <c r="ADT203" s="72"/>
      <c r="ADU203" s="72"/>
      <c r="ADV203" s="72"/>
      <c r="ADW203" s="72"/>
      <c r="ADX203" s="72"/>
      <c r="ADY203" s="72"/>
      <c r="ADZ203" s="72"/>
      <c r="AEA203" s="72"/>
      <c r="AEB203" s="72"/>
      <c r="AEC203" s="72"/>
      <c r="AED203" s="72"/>
      <c r="AEE203" s="72"/>
      <c r="AEF203" s="72"/>
      <c r="AEG203" s="72"/>
      <c r="AEH203" s="72"/>
      <c r="AEI203" s="72"/>
      <c r="AEJ203" s="72"/>
      <c r="AEK203" s="72"/>
      <c r="AEL203" s="72"/>
      <c r="AEM203" s="72"/>
      <c r="AEN203" s="72"/>
      <c r="AEO203" s="72"/>
      <c r="AEP203" s="72"/>
      <c r="AEQ203" s="72"/>
      <c r="AER203" s="72"/>
      <c r="AES203" s="72"/>
      <c r="AET203" s="72"/>
      <c r="AEU203" s="72"/>
      <c r="AEV203" s="72"/>
      <c r="AEW203" s="72"/>
      <c r="AEX203" s="72"/>
      <c r="AEY203" s="72"/>
      <c r="AEZ203" s="72"/>
      <c r="AFA203" s="72"/>
      <c r="AFB203" s="72"/>
      <c r="AFC203" s="72"/>
      <c r="AFD203" s="72"/>
      <c r="AFE203" s="72"/>
      <c r="AFF203" s="72"/>
      <c r="AFG203" s="72"/>
      <c r="AFH203" s="72"/>
      <c r="AFI203" s="72"/>
      <c r="AFJ203" s="72"/>
      <c r="AFK203" s="72"/>
      <c r="AFL203" s="72"/>
      <c r="AFM203" s="72"/>
      <c r="AFN203" s="72"/>
      <c r="AFO203" s="72"/>
      <c r="AFP203" s="72"/>
      <c r="AFQ203" s="72"/>
      <c r="AFR203" s="72"/>
      <c r="AFS203" s="72"/>
      <c r="AFT203" s="72"/>
      <c r="AFU203" s="72"/>
      <c r="AFV203" s="72"/>
      <c r="AFW203" s="72"/>
      <c r="AFX203" s="72"/>
      <c r="AFY203" s="72"/>
      <c r="AFZ203" s="72"/>
      <c r="AGA203" s="72"/>
      <c r="AGB203" s="72"/>
      <c r="AGC203" s="72"/>
      <c r="AGD203" s="72"/>
      <c r="AGE203" s="72"/>
      <c r="AGF203" s="72"/>
      <c r="AGG203" s="72"/>
      <c r="AGH203" s="72"/>
      <c r="AGI203" s="72"/>
      <c r="AGJ203" s="72"/>
      <c r="AGK203" s="72"/>
      <c r="AGL203" s="72"/>
      <c r="AGM203" s="72"/>
      <c r="AGN203" s="72"/>
      <c r="AGO203" s="72"/>
      <c r="AGP203" s="72"/>
      <c r="AGQ203" s="72"/>
      <c r="AGR203" s="72"/>
      <c r="AGS203" s="72"/>
      <c r="AGT203" s="72"/>
      <c r="AGU203" s="72"/>
      <c r="AGV203" s="72"/>
      <c r="AGW203" s="72"/>
      <c r="AGX203" s="72"/>
      <c r="AGY203" s="72"/>
      <c r="AGZ203" s="72"/>
      <c r="AHA203" s="72"/>
      <c r="AHB203" s="72"/>
      <c r="AHC203" s="72"/>
      <c r="AHD203" s="72"/>
      <c r="AHE203" s="72"/>
      <c r="AHF203" s="72"/>
      <c r="AHG203" s="72"/>
      <c r="AHH203" s="72"/>
      <c r="AHI203" s="72"/>
      <c r="AHJ203" s="72"/>
      <c r="AHK203" s="72"/>
      <c r="AHL203" s="72"/>
      <c r="AHM203" s="72"/>
      <c r="AHN203" s="72"/>
      <c r="AHO203" s="72"/>
      <c r="AHP203" s="72"/>
      <c r="AHQ203" s="72"/>
      <c r="AHR203" s="72"/>
      <c r="AHS203" s="72"/>
      <c r="AHT203" s="72"/>
      <c r="AHU203" s="72"/>
      <c r="AHV203" s="72"/>
      <c r="AHW203" s="72"/>
      <c r="AHX203" s="72"/>
      <c r="AHY203" s="72"/>
      <c r="AHZ203" s="72"/>
      <c r="AIA203" s="72"/>
      <c r="AIB203" s="72"/>
      <c r="AIC203" s="72"/>
      <c r="AID203" s="72"/>
      <c r="AIE203" s="72"/>
      <c r="AIF203" s="72"/>
      <c r="AIG203" s="72"/>
      <c r="AIH203" s="72"/>
      <c r="AII203" s="72"/>
      <c r="AIJ203" s="72"/>
      <c r="AIK203" s="72"/>
      <c r="AIL203" s="72"/>
      <c r="AIM203" s="72"/>
      <c r="AIN203" s="72"/>
      <c r="AIO203" s="72"/>
      <c r="AIP203" s="72"/>
      <c r="AIQ203" s="72"/>
      <c r="AIR203" s="72"/>
      <c r="AIS203" s="72"/>
      <c r="AIT203" s="72"/>
      <c r="AIU203" s="72"/>
      <c r="AIV203" s="72"/>
      <c r="AIW203" s="72"/>
      <c r="AIX203" s="72"/>
      <c r="AIY203" s="72"/>
      <c r="AIZ203" s="72"/>
      <c r="AJA203" s="72"/>
      <c r="AJB203" s="72"/>
      <c r="AJC203" s="72"/>
      <c r="AJD203" s="72"/>
      <c r="AJE203" s="72"/>
      <c r="AJF203" s="72"/>
      <c r="AJG203" s="72"/>
      <c r="AJH203" s="72"/>
      <c r="AJI203" s="72"/>
      <c r="AJJ203" s="72"/>
      <c r="AJK203" s="72"/>
      <c r="AJL203" s="72"/>
      <c r="AJM203" s="72"/>
      <c r="AJN203" s="72"/>
      <c r="AJO203" s="72"/>
      <c r="AJP203" s="72"/>
      <c r="AJQ203" s="72"/>
      <c r="AJR203" s="72"/>
      <c r="AJS203" s="72"/>
      <c r="AJT203" s="72"/>
      <c r="AJU203" s="72"/>
      <c r="AJV203" s="72"/>
      <c r="AJW203" s="72"/>
      <c r="AJX203" s="72"/>
      <c r="AJY203" s="72"/>
      <c r="AJZ203" s="72"/>
      <c r="AKA203" s="72"/>
      <c r="AKB203" s="72"/>
      <c r="AKC203" s="72"/>
      <c r="AKD203" s="72"/>
      <c r="AKE203" s="72"/>
      <c r="AKF203" s="72"/>
      <c r="AKG203" s="72"/>
      <c r="AKH203" s="72"/>
      <c r="AKI203" s="72"/>
      <c r="AKJ203" s="72"/>
      <c r="AKK203" s="72"/>
      <c r="AKL203" s="72"/>
      <c r="AKM203" s="72"/>
      <c r="AKN203" s="72"/>
      <c r="AKO203" s="72"/>
      <c r="AKP203" s="72"/>
      <c r="AKQ203" s="72"/>
      <c r="AKR203" s="72"/>
      <c r="AKS203" s="72"/>
      <c r="AKT203" s="72"/>
      <c r="AKU203" s="72"/>
      <c r="AKV203" s="72"/>
      <c r="AKW203" s="72"/>
      <c r="AKX203" s="72"/>
      <c r="AKY203" s="72"/>
      <c r="AKZ203" s="72"/>
      <c r="ALA203" s="72"/>
      <c r="ALB203" s="72"/>
      <c r="ALC203" s="72"/>
      <c r="ALD203" s="72"/>
      <c r="ALE203" s="72"/>
      <c r="ALF203" s="72"/>
      <c r="ALG203" s="72"/>
      <c r="ALH203" s="72"/>
      <c r="ALI203" s="72"/>
      <c r="ALJ203" s="72"/>
      <c r="ALK203" s="72"/>
      <c r="ALL203" s="72"/>
      <c r="ALM203" s="72"/>
      <c r="ALN203" s="72"/>
      <c r="ALO203" s="72"/>
      <c r="ALP203" s="72"/>
      <c r="ALQ203" s="72"/>
      <c r="ALR203" s="72"/>
      <c r="ALS203" s="72"/>
      <c r="ALT203" s="72"/>
      <c r="ALU203" s="72"/>
      <c r="ALV203" s="72"/>
      <c r="ALW203" s="72"/>
      <c r="ALX203" s="72"/>
      <c r="ALY203" s="72"/>
      <c r="ALZ203" s="72"/>
      <c r="AMA203" s="72"/>
      <c r="AMB203" s="72"/>
      <c r="AMC203" s="72"/>
      <c r="AMD203" s="72"/>
      <c r="AME203" s="72"/>
      <c r="AMF203" s="72"/>
      <c r="AMG203" s="72"/>
      <c r="AMH203" s="72"/>
      <c r="AMI203" s="72"/>
      <c r="AMJ203" s="72"/>
      <c r="AMK203" s="72"/>
      <c r="AML203" s="72"/>
      <c r="AMM203" s="72"/>
      <c r="AMN203" s="72"/>
      <c r="AMO203" s="72"/>
      <c r="AMP203" s="72"/>
      <c r="AMQ203" s="72"/>
      <c r="AMR203" s="72"/>
      <c r="AMS203" s="72"/>
      <c r="AMT203" s="72"/>
      <c r="AMU203" s="72"/>
      <c r="AMV203" s="72"/>
      <c r="AMW203" s="72"/>
      <c r="AMX203" s="72"/>
      <c r="AMY203" s="72"/>
      <c r="AMZ203" s="72"/>
      <c r="ANA203" s="72"/>
      <c r="ANB203" s="72"/>
      <c r="ANC203" s="72"/>
      <c r="AND203" s="72"/>
      <c r="ANE203" s="72"/>
      <c r="ANF203" s="72"/>
      <c r="ANG203" s="72"/>
      <c r="ANH203" s="72"/>
      <c r="ANI203" s="72"/>
      <c r="ANJ203" s="72"/>
      <c r="ANK203" s="72"/>
      <c r="ANL203" s="72"/>
      <c r="ANM203" s="72"/>
      <c r="ANN203" s="72"/>
      <c r="ANO203" s="72"/>
      <c r="ANP203" s="72"/>
      <c r="ANQ203" s="72"/>
      <c r="ANR203" s="72"/>
      <c r="ANS203" s="72"/>
      <c r="ANT203" s="72"/>
      <c r="ANU203" s="72"/>
      <c r="ANV203" s="72"/>
      <c r="ANW203" s="72"/>
      <c r="ANX203" s="72"/>
      <c r="ANY203" s="72"/>
      <c r="ANZ203" s="72"/>
      <c r="AOA203" s="72"/>
      <c r="AOB203" s="72"/>
      <c r="AOC203" s="72"/>
      <c r="AOD203" s="72"/>
      <c r="AOE203" s="72"/>
      <c r="AOF203" s="72"/>
      <c r="AOG203" s="72"/>
      <c r="AOH203" s="72"/>
      <c r="AOI203" s="72"/>
      <c r="AOJ203" s="72"/>
      <c r="AOK203" s="72"/>
      <c r="AOL203" s="72"/>
      <c r="AOM203" s="72"/>
      <c r="AON203" s="72"/>
      <c r="AOO203" s="72"/>
      <c r="AOP203" s="72"/>
      <c r="AOQ203" s="72"/>
      <c r="AOR203" s="72"/>
      <c r="AOS203" s="72"/>
      <c r="AOT203" s="72"/>
      <c r="AOU203" s="72"/>
      <c r="AOV203" s="72"/>
      <c r="AOW203" s="72"/>
      <c r="AOX203" s="72"/>
      <c r="AOY203" s="72"/>
      <c r="AOZ203" s="72"/>
      <c r="APA203" s="72"/>
      <c r="APB203" s="72"/>
      <c r="APC203" s="72"/>
      <c r="APD203" s="72"/>
      <c r="APE203" s="72"/>
      <c r="APF203" s="72"/>
      <c r="APG203" s="72"/>
      <c r="APH203" s="72"/>
      <c r="API203" s="72"/>
      <c r="APJ203" s="72"/>
      <c r="APK203" s="72"/>
      <c r="APL203" s="72"/>
      <c r="APM203" s="72"/>
      <c r="APN203" s="72"/>
      <c r="APO203" s="72"/>
      <c r="APP203" s="72"/>
      <c r="APQ203" s="72"/>
      <c r="APR203" s="72"/>
      <c r="APS203" s="72"/>
      <c r="APT203" s="72"/>
      <c r="APU203" s="72"/>
      <c r="APV203" s="72"/>
      <c r="APW203" s="72"/>
      <c r="APX203" s="72"/>
      <c r="APY203" s="72"/>
      <c r="APZ203" s="72"/>
      <c r="AQA203" s="72"/>
      <c r="AQB203" s="72"/>
      <c r="AQC203" s="72"/>
      <c r="AQD203" s="72"/>
      <c r="AQE203" s="72"/>
      <c r="AQF203" s="72"/>
      <c r="AQG203" s="72"/>
      <c r="AQH203" s="72"/>
      <c r="AQI203" s="72"/>
      <c r="AQJ203" s="72"/>
      <c r="AQK203" s="72"/>
      <c r="AQL203" s="72"/>
      <c r="AQM203" s="72"/>
      <c r="AQN203" s="72"/>
      <c r="AQO203" s="72"/>
      <c r="AQP203" s="72"/>
      <c r="AQQ203" s="72"/>
      <c r="AQR203" s="72"/>
      <c r="AQS203" s="72"/>
      <c r="AQT203" s="72"/>
      <c r="AQU203" s="72"/>
      <c r="AQV203" s="72"/>
      <c r="AQW203" s="72"/>
      <c r="AQX203" s="72"/>
      <c r="AQY203" s="72"/>
      <c r="AQZ203" s="72"/>
      <c r="ARA203" s="72"/>
      <c r="ARB203" s="72"/>
      <c r="ARC203" s="72"/>
      <c r="ARD203" s="72"/>
      <c r="ARE203" s="72"/>
      <c r="ARF203" s="72"/>
      <c r="ARG203" s="72"/>
      <c r="ARH203" s="72"/>
      <c r="ARI203" s="72"/>
      <c r="ARJ203" s="72"/>
      <c r="ARK203" s="72"/>
      <c r="ARL203" s="72"/>
      <c r="ARM203" s="72"/>
      <c r="ARN203" s="72"/>
      <c r="ARO203" s="72"/>
      <c r="ARP203" s="72"/>
      <c r="ARQ203" s="72"/>
      <c r="ARR203" s="72"/>
      <c r="ARS203" s="72"/>
      <c r="ART203" s="72"/>
      <c r="ARU203" s="72"/>
      <c r="ARV203" s="72"/>
      <c r="ARW203" s="72"/>
      <c r="ARX203" s="72"/>
      <c r="ARY203" s="72"/>
      <c r="ARZ203" s="72"/>
      <c r="ASA203" s="72"/>
      <c r="ASB203" s="72"/>
      <c r="ASC203" s="72"/>
      <c r="ASD203" s="72"/>
      <c r="ASE203" s="72"/>
      <c r="ASF203" s="72"/>
      <c r="ASG203" s="72"/>
      <c r="ASH203" s="72"/>
      <c r="ASI203" s="72"/>
      <c r="ASJ203" s="72"/>
      <c r="ASK203" s="72"/>
      <c r="ASL203" s="72"/>
      <c r="ASM203" s="72"/>
      <c r="ASN203" s="72"/>
      <c r="ASO203" s="72"/>
      <c r="ASP203" s="72"/>
      <c r="ASQ203" s="72"/>
      <c r="ASR203" s="72"/>
      <c r="ASS203" s="72"/>
      <c r="AST203" s="72"/>
      <c r="ASU203" s="72"/>
      <c r="ASV203" s="72"/>
      <c r="ASW203" s="72"/>
      <c r="ASX203" s="72"/>
      <c r="ASY203" s="72"/>
      <c r="ASZ203" s="72"/>
      <c r="ATA203" s="72"/>
      <c r="ATB203" s="72"/>
      <c r="ATC203" s="72"/>
      <c r="ATD203" s="72"/>
      <c r="ATE203" s="72"/>
      <c r="ATF203" s="72"/>
      <c r="ATG203" s="72"/>
      <c r="ATH203" s="72"/>
      <c r="ATI203" s="72"/>
      <c r="ATJ203" s="72"/>
      <c r="ATK203" s="72"/>
      <c r="ATL203" s="72"/>
      <c r="ATM203" s="72"/>
      <c r="ATN203" s="72"/>
      <c r="ATO203" s="72"/>
      <c r="ATP203" s="72"/>
      <c r="ATQ203" s="72"/>
      <c r="ATR203" s="72"/>
      <c r="ATS203" s="72"/>
      <c r="ATT203" s="72"/>
      <c r="ATU203" s="72"/>
      <c r="ATV203" s="72"/>
      <c r="ATW203" s="72"/>
      <c r="ATX203" s="72"/>
      <c r="ATY203" s="72"/>
      <c r="ATZ203" s="72"/>
      <c r="AUA203" s="72"/>
      <c r="AUB203" s="72"/>
      <c r="AUC203" s="72"/>
      <c r="AUD203" s="72"/>
      <c r="AUE203" s="72"/>
      <c r="AUF203" s="72"/>
      <c r="AUG203" s="72"/>
      <c r="AUH203" s="72"/>
      <c r="AUI203" s="72"/>
      <c r="AUJ203" s="72"/>
      <c r="AUK203" s="72"/>
      <c r="AUL203" s="72"/>
      <c r="AUM203" s="72"/>
      <c r="AUN203" s="72"/>
      <c r="AUO203" s="72"/>
      <c r="AUP203" s="72"/>
      <c r="AUQ203" s="72"/>
      <c r="AUR203" s="72"/>
      <c r="AUS203" s="72"/>
      <c r="AUT203" s="72"/>
      <c r="AUU203" s="72"/>
      <c r="AUV203" s="72"/>
      <c r="AUW203" s="72"/>
      <c r="AUX203" s="72"/>
      <c r="AUY203" s="72"/>
      <c r="AUZ203" s="72"/>
      <c r="AVA203" s="72"/>
      <c r="AVB203" s="72"/>
      <c r="AVC203" s="72"/>
      <c r="AVD203" s="72"/>
      <c r="AVE203" s="72"/>
      <c r="AVF203" s="72"/>
      <c r="AVG203" s="72"/>
      <c r="AVH203" s="72"/>
      <c r="AVI203" s="72"/>
      <c r="AVJ203" s="72"/>
      <c r="AVK203" s="72"/>
      <c r="AVL203" s="72"/>
      <c r="AVM203" s="72"/>
      <c r="AVN203" s="72"/>
      <c r="AVO203" s="72"/>
      <c r="AVP203" s="72"/>
      <c r="AVQ203" s="72"/>
      <c r="AVR203" s="72"/>
      <c r="AVS203" s="72"/>
      <c r="AVT203" s="72"/>
      <c r="AVU203" s="72"/>
      <c r="AVV203" s="72"/>
      <c r="AVW203" s="72"/>
      <c r="AVX203" s="72"/>
      <c r="AVY203" s="72"/>
      <c r="AVZ203" s="72"/>
      <c r="AWA203" s="72"/>
      <c r="AWB203" s="72"/>
      <c r="AWC203" s="72"/>
      <c r="AWD203" s="72"/>
      <c r="AWE203" s="72"/>
      <c r="AWF203" s="72"/>
      <c r="AWG203" s="72"/>
      <c r="AWH203" s="72"/>
      <c r="AWI203" s="72"/>
      <c r="AWJ203" s="72"/>
      <c r="AWK203" s="72"/>
      <c r="AWL203" s="72"/>
      <c r="AWM203" s="72"/>
      <c r="AWN203" s="72"/>
      <c r="AWO203" s="72"/>
      <c r="AWP203" s="72"/>
      <c r="AWQ203" s="72"/>
      <c r="AWR203" s="72"/>
      <c r="AWS203" s="72"/>
      <c r="AWT203" s="72"/>
      <c r="AWU203" s="72"/>
      <c r="AWV203" s="72"/>
      <c r="AWW203" s="72"/>
      <c r="AWX203" s="72"/>
      <c r="AWY203" s="72"/>
      <c r="AWZ203" s="72"/>
      <c r="AXA203" s="72"/>
      <c r="AXB203" s="72"/>
      <c r="AXC203" s="72"/>
      <c r="AXD203" s="72"/>
      <c r="AXE203" s="72"/>
      <c r="AXF203" s="72"/>
      <c r="AXG203" s="72"/>
      <c r="AXH203" s="72"/>
      <c r="AXI203" s="72"/>
      <c r="AXJ203" s="72"/>
      <c r="AXK203" s="72"/>
      <c r="AXL203" s="72"/>
      <c r="AXM203" s="72"/>
      <c r="AXN203" s="72"/>
      <c r="AXO203" s="72"/>
      <c r="AXP203" s="72"/>
      <c r="AXQ203" s="72"/>
      <c r="AXR203" s="72"/>
      <c r="AXS203" s="72"/>
      <c r="AXT203" s="72"/>
      <c r="AXU203" s="72"/>
      <c r="AXV203" s="72"/>
      <c r="AXW203" s="72"/>
      <c r="AXX203" s="72"/>
      <c r="AXY203" s="72"/>
      <c r="AXZ203" s="72"/>
      <c r="AYA203" s="72"/>
      <c r="AYB203" s="72"/>
      <c r="AYC203" s="72"/>
      <c r="AYD203" s="72"/>
      <c r="AYE203" s="72"/>
      <c r="AYF203" s="72"/>
      <c r="AYG203" s="72"/>
      <c r="AYH203" s="72"/>
      <c r="AYI203" s="72"/>
      <c r="AYJ203" s="72"/>
      <c r="AYK203" s="72"/>
      <c r="AYL203" s="72"/>
      <c r="AYM203" s="72"/>
      <c r="AYN203" s="72"/>
      <c r="AYO203" s="72"/>
      <c r="AYP203" s="72"/>
      <c r="AYQ203" s="72"/>
      <c r="AYR203" s="72"/>
      <c r="AYS203" s="72"/>
      <c r="AYT203" s="72"/>
      <c r="AYU203" s="72"/>
      <c r="AYV203" s="72"/>
      <c r="AYW203" s="72"/>
      <c r="AYX203" s="72"/>
      <c r="AYY203" s="72"/>
      <c r="AYZ203" s="72"/>
      <c r="AZA203" s="72"/>
      <c r="AZB203" s="72"/>
      <c r="AZC203" s="72"/>
      <c r="AZD203" s="72"/>
      <c r="AZE203" s="72"/>
      <c r="AZF203" s="72"/>
      <c r="AZG203" s="72"/>
      <c r="AZH203" s="72"/>
      <c r="AZI203" s="72"/>
      <c r="AZJ203" s="72"/>
      <c r="AZK203" s="72"/>
      <c r="AZL203" s="72"/>
      <c r="AZM203" s="72"/>
      <c r="AZN203" s="72"/>
      <c r="AZO203" s="72"/>
      <c r="AZP203" s="72"/>
      <c r="AZQ203" s="72"/>
      <c r="AZR203" s="72"/>
      <c r="AZS203" s="72"/>
      <c r="AZT203" s="72"/>
      <c r="AZU203" s="72"/>
      <c r="AZV203" s="72"/>
      <c r="AZW203" s="72"/>
      <c r="AZX203" s="72"/>
      <c r="AZY203" s="72"/>
      <c r="AZZ203" s="72"/>
      <c r="BAA203" s="72"/>
      <c r="BAB203" s="72"/>
      <c r="BAC203" s="72"/>
      <c r="BAD203" s="72"/>
      <c r="BAE203" s="72"/>
      <c r="BAF203" s="72"/>
      <c r="BAG203" s="72"/>
      <c r="BAH203" s="72"/>
      <c r="BAI203" s="72"/>
      <c r="BAJ203" s="72"/>
      <c r="BAK203" s="72"/>
      <c r="BAL203" s="72"/>
      <c r="BAM203" s="72"/>
      <c r="BAN203" s="72"/>
      <c r="BAO203" s="72"/>
      <c r="BAP203" s="72"/>
      <c r="BAQ203" s="72"/>
      <c r="BAR203" s="72"/>
      <c r="BAS203" s="72"/>
      <c r="BAT203" s="72"/>
      <c r="BAU203" s="72"/>
      <c r="BAV203" s="72"/>
      <c r="BAW203" s="72"/>
      <c r="BAX203" s="72"/>
      <c r="BAY203" s="72"/>
      <c r="BAZ203" s="72"/>
      <c r="BBA203" s="72"/>
      <c r="BBB203" s="72"/>
      <c r="BBC203" s="72"/>
      <c r="BBD203" s="72"/>
      <c r="BBE203" s="72"/>
      <c r="BBF203" s="72"/>
      <c r="BBG203" s="72"/>
      <c r="BBH203" s="72"/>
      <c r="BBI203" s="72"/>
      <c r="BBJ203" s="72"/>
      <c r="BBK203" s="72"/>
      <c r="BBL203" s="72"/>
      <c r="BBM203" s="72"/>
      <c r="BBN203" s="72"/>
      <c r="BBO203" s="72"/>
      <c r="BBP203" s="72"/>
      <c r="BBQ203" s="72"/>
      <c r="BBR203" s="72"/>
      <c r="BBS203" s="72"/>
      <c r="BBT203" s="72"/>
      <c r="BBU203" s="72"/>
      <c r="BBV203" s="72"/>
      <c r="BBW203" s="72"/>
      <c r="BBX203" s="72"/>
      <c r="BBY203" s="72"/>
      <c r="BBZ203" s="72"/>
      <c r="BCA203" s="72"/>
      <c r="BCB203" s="72"/>
      <c r="BCC203" s="72"/>
      <c r="BCD203" s="72"/>
      <c r="BCE203" s="72"/>
      <c r="BCF203" s="72"/>
      <c r="BCG203" s="72"/>
      <c r="BCH203" s="72"/>
      <c r="BCI203" s="72"/>
      <c r="BCJ203" s="72"/>
      <c r="BCK203" s="72"/>
      <c r="BCL203" s="72"/>
      <c r="BCM203" s="72"/>
      <c r="BCN203" s="72"/>
      <c r="BCO203" s="72"/>
      <c r="BCP203" s="72"/>
      <c r="BCQ203" s="72"/>
      <c r="BCR203" s="72"/>
      <c r="BCS203" s="72"/>
      <c r="BCT203" s="72"/>
      <c r="BCU203" s="72"/>
      <c r="BCV203" s="72"/>
      <c r="BCW203" s="72"/>
      <c r="BCX203" s="72"/>
      <c r="BCY203" s="72"/>
      <c r="BCZ203" s="72"/>
      <c r="BDA203" s="72"/>
      <c r="BDB203" s="72"/>
      <c r="BDC203" s="72"/>
      <c r="BDD203" s="72"/>
      <c r="BDE203" s="72"/>
      <c r="BDF203" s="72"/>
      <c r="BDG203" s="72"/>
      <c r="BDH203" s="72"/>
      <c r="BDI203" s="72"/>
      <c r="BDJ203" s="72"/>
      <c r="BDK203" s="72"/>
      <c r="BDL203" s="72"/>
      <c r="BDM203" s="72"/>
      <c r="BDN203" s="72"/>
      <c r="BDO203" s="72"/>
      <c r="BDP203" s="72"/>
      <c r="BDQ203" s="72"/>
      <c r="BDR203" s="72"/>
      <c r="BDS203" s="72"/>
      <c r="BDT203" s="72"/>
      <c r="BDU203" s="72"/>
      <c r="BDV203" s="72"/>
      <c r="BDW203" s="72"/>
      <c r="BDX203" s="72"/>
      <c r="BDY203" s="72"/>
      <c r="BDZ203" s="72"/>
      <c r="BEA203" s="72"/>
      <c r="BEB203" s="72"/>
      <c r="BEC203" s="72"/>
      <c r="BED203" s="72"/>
      <c r="BEE203" s="72"/>
      <c r="BEF203" s="72"/>
      <c r="BEG203" s="72"/>
      <c r="BEH203" s="72"/>
      <c r="BEI203" s="72"/>
      <c r="BEJ203" s="72"/>
      <c r="BEK203" s="72"/>
      <c r="BEL203" s="72"/>
      <c r="BEM203" s="72"/>
      <c r="BEN203" s="72"/>
      <c r="BEO203" s="72"/>
      <c r="BEP203" s="72"/>
      <c r="BEQ203" s="72"/>
      <c r="BER203" s="72"/>
      <c r="BES203" s="72"/>
      <c r="BET203" s="72"/>
      <c r="BEU203" s="72"/>
      <c r="BEV203" s="72"/>
      <c r="BEW203" s="72"/>
      <c r="BEX203" s="72"/>
      <c r="BEY203" s="72"/>
      <c r="BEZ203" s="72"/>
      <c r="BFA203" s="72"/>
      <c r="BFB203" s="72"/>
      <c r="BFC203" s="72"/>
      <c r="BFD203" s="72"/>
      <c r="BFE203" s="72"/>
      <c r="BFF203" s="72"/>
      <c r="BFG203" s="72"/>
      <c r="BFH203" s="72"/>
      <c r="BFI203" s="72"/>
      <c r="BFJ203" s="72"/>
      <c r="BFK203" s="72"/>
      <c r="BFL203" s="72"/>
      <c r="BFM203" s="72"/>
      <c r="BFN203" s="72"/>
      <c r="BFO203" s="72"/>
      <c r="BFP203" s="72"/>
      <c r="BFQ203" s="72"/>
      <c r="BFR203" s="72"/>
      <c r="BFS203" s="72"/>
      <c r="BFT203" s="72"/>
      <c r="BFU203" s="72"/>
      <c r="BFV203" s="72"/>
      <c r="BFW203" s="72"/>
      <c r="BFX203" s="72"/>
      <c r="BFY203" s="72"/>
      <c r="BFZ203" s="72"/>
      <c r="BGA203" s="72"/>
      <c r="BGB203" s="72"/>
      <c r="BGC203" s="72"/>
      <c r="BGD203" s="72"/>
      <c r="BGE203" s="72"/>
      <c r="BGF203" s="72"/>
      <c r="BGG203" s="72"/>
      <c r="BGH203" s="72"/>
      <c r="BGI203" s="72"/>
      <c r="BGJ203" s="72"/>
      <c r="BGK203" s="72"/>
      <c r="BGL203" s="72"/>
      <c r="BGM203" s="72"/>
      <c r="BGN203" s="72"/>
      <c r="BGO203" s="72"/>
      <c r="BGP203" s="72"/>
      <c r="BGQ203" s="72"/>
      <c r="BGR203" s="72"/>
      <c r="BGS203" s="72"/>
      <c r="BGT203" s="72"/>
      <c r="BGU203" s="72"/>
      <c r="BGV203" s="72"/>
      <c r="BGW203" s="72"/>
      <c r="BGX203" s="72"/>
      <c r="BGY203" s="72"/>
      <c r="BGZ203" s="72"/>
      <c r="BHA203" s="72"/>
      <c r="BHB203" s="72"/>
      <c r="BHC203" s="72"/>
      <c r="BHD203" s="72"/>
      <c r="BHE203" s="72"/>
      <c r="BHF203" s="72"/>
      <c r="BHG203" s="72"/>
      <c r="BHH203" s="72"/>
      <c r="BHI203" s="72"/>
      <c r="BHJ203" s="72"/>
      <c r="BHK203" s="72"/>
      <c r="BHL203" s="72"/>
      <c r="BHM203" s="72"/>
      <c r="BHN203" s="72"/>
      <c r="BHO203" s="72"/>
      <c r="BHP203" s="72"/>
      <c r="BHQ203" s="72"/>
      <c r="BHR203" s="72"/>
      <c r="BHS203" s="72"/>
      <c r="BHT203" s="72"/>
      <c r="BHU203" s="72"/>
      <c r="BHV203" s="72"/>
      <c r="BHW203" s="72"/>
      <c r="BHX203" s="72"/>
      <c r="BHY203" s="72"/>
      <c r="BHZ203" s="72"/>
      <c r="BIA203" s="72"/>
      <c r="BIB203" s="72"/>
      <c r="BIC203" s="72"/>
      <c r="BID203" s="72"/>
      <c r="BIE203" s="72"/>
      <c r="BIF203" s="72"/>
      <c r="BIG203" s="72"/>
      <c r="BIH203" s="72"/>
      <c r="BII203" s="72"/>
      <c r="BIJ203" s="72"/>
      <c r="BIK203" s="72"/>
      <c r="BIL203" s="72"/>
      <c r="BIM203" s="72"/>
      <c r="BIN203" s="72"/>
      <c r="BIO203" s="72"/>
      <c r="BIP203" s="72"/>
      <c r="BIQ203" s="72"/>
      <c r="BIR203" s="72"/>
      <c r="BIS203" s="72"/>
      <c r="BIT203" s="72"/>
      <c r="BIU203" s="72"/>
      <c r="BIV203" s="72"/>
      <c r="BIW203" s="72"/>
      <c r="BIX203" s="72"/>
      <c r="BIY203" s="72"/>
      <c r="BIZ203" s="72"/>
    </row>
    <row r="204" spans="1:1612" s="37" customFormat="1" ht="51" customHeight="1">
      <c r="A204" s="109" t="s">
        <v>146</v>
      </c>
      <c r="B204" s="109"/>
      <c r="C204" s="135"/>
      <c r="D204" s="49">
        <v>2017</v>
      </c>
      <c r="E204" s="49">
        <v>2017</v>
      </c>
      <c r="F204" s="49">
        <v>2017</v>
      </c>
      <c r="G204" s="51">
        <f t="shared" si="35"/>
        <v>2800</v>
      </c>
      <c r="H204" s="51">
        <v>0</v>
      </c>
      <c r="I204" s="51">
        <v>2520</v>
      </c>
      <c r="J204" s="51">
        <v>0</v>
      </c>
      <c r="K204" s="51">
        <v>280</v>
      </c>
      <c r="L204" s="51">
        <v>0</v>
      </c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  <c r="FA204" s="72"/>
      <c r="FB204" s="72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  <c r="FM204" s="72"/>
      <c r="FN204" s="72"/>
      <c r="FO204" s="72"/>
      <c r="FP204" s="72"/>
      <c r="FQ204" s="72"/>
      <c r="FR204" s="72"/>
      <c r="FS204" s="72"/>
      <c r="FT204" s="72"/>
      <c r="FU204" s="72"/>
      <c r="FV204" s="72"/>
      <c r="FW204" s="72"/>
      <c r="FX204" s="72"/>
      <c r="FY204" s="72"/>
      <c r="FZ204" s="72"/>
      <c r="GA204" s="72"/>
      <c r="GB204" s="72"/>
      <c r="GC204" s="72"/>
      <c r="GD204" s="72"/>
      <c r="GE204" s="72"/>
      <c r="GF204" s="72"/>
      <c r="GG204" s="72"/>
      <c r="GH204" s="72"/>
      <c r="GI204" s="72"/>
      <c r="GJ204" s="72"/>
      <c r="GK204" s="72"/>
      <c r="GL204" s="72"/>
      <c r="GM204" s="72"/>
      <c r="GN204" s="72"/>
      <c r="GO204" s="72"/>
      <c r="GP204" s="72"/>
      <c r="GQ204" s="72"/>
      <c r="GR204" s="72"/>
      <c r="GS204" s="72"/>
      <c r="GT204" s="72"/>
      <c r="GU204" s="72"/>
      <c r="GV204" s="72"/>
      <c r="GW204" s="72"/>
      <c r="GX204" s="72"/>
      <c r="GY204" s="72"/>
      <c r="GZ204" s="72"/>
      <c r="HA204" s="72"/>
      <c r="HB204" s="72"/>
      <c r="HC204" s="72"/>
      <c r="HD204" s="72"/>
      <c r="HE204" s="72"/>
      <c r="HF204" s="72"/>
      <c r="HG204" s="72"/>
      <c r="HH204" s="72"/>
      <c r="HI204" s="72"/>
      <c r="HJ204" s="72"/>
      <c r="HK204" s="72"/>
      <c r="HL204" s="72"/>
      <c r="HM204" s="72"/>
      <c r="HN204" s="72"/>
      <c r="HO204" s="72"/>
      <c r="HP204" s="72"/>
      <c r="HQ204" s="72"/>
      <c r="HR204" s="72"/>
      <c r="HS204" s="72"/>
      <c r="HT204" s="72"/>
      <c r="HU204" s="72"/>
      <c r="HV204" s="72"/>
      <c r="HW204" s="72"/>
      <c r="HX204" s="72"/>
      <c r="HY204" s="72"/>
      <c r="HZ204" s="72"/>
      <c r="IA204" s="72"/>
      <c r="IB204" s="72"/>
      <c r="IC204" s="72"/>
      <c r="ID204" s="72"/>
      <c r="IE204" s="72"/>
      <c r="IF204" s="72"/>
      <c r="IG204" s="72"/>
      <c r="IH204" s="72"/>
      <c r="II204" s="72"/>
      <c r="IJ204" s="72"/>
      <c r="IK204" s="72"/>
      <c r="IL204" s="72"/>
      <c r="IM204" s="72"/>
      <c r="IN204" s="72"/>
      <c r="IO204" s="72"/>
      <c r="IP204" s="72"/>
      <c r="IQ204" s="72"/>
      <c r="IR204" s="72"/>
      <c r="IS204" s="72"/>
      <c r="IT204" s="72"/>
      <c r="IU204" s="72"/>
      <c r="IV204" s="72"/>
      <c r="IW204" s="72"/>
      <c r="IX204" s="72"/>
      <c r="IY204" s="72"/>
      <c r="IZ204" s="72"/>
      <c r="JA204" s="72"/>
      <c r="JB204" s="72"/>
      <c r="JC204" s="72"/>
      <c r="JD204" s="72"/>
      <c r="JE204" s="72"/>
      <c r="JF204" s="72"/>
      <c r="JG204" s="72"/>
      <c r="JH204" s="72"/>
      <c r="JI204" s="72"/>
      <c r="JJ204" s="72"/>
      <c r="JK204" s="72"/>
      <c r="JL204" s="72"/>
      <c r="JM204" s="72"/>
      <c r="JN204" s="72"/>
      <c r="JO204" s="72"/>
      <c r="JP204" s="72"/>
      <c r="JQ204" s="72"/>
      <c r="JR204" s="72"/>
      <c r="JS204" s="72"/>
      <c r="JT204" s="72"/>
      <c r="JU204" s="72"/>
      <c r="JV204" s="72"/>
      <c r="JW204" s="72"/>
      <c r="JX204" s="72"/>
      <c r="JY204" s="72"/>
      <c r="JZ204" s="72"/>
      <c r="KA204" s="72"/>
      <c r="KB204" s="72"/>
      <c r="KC204" s="72"/>
      <c r="KD204" s="72"/>
      <c r="KE204" s="72"/>
      <c r="KF204" s="72"/>
      <c r="KG204" s="72"/>
      <c r="KH204" s="72"/>
      <c r="KI204" s="72"/>
      <c r="KJ204" s="72"/>
      <c r="KK204" s="72"/>
      <c r="KL204" s="72"/>
      <c r="KM204" s="72"/>
      <c r="KN204" s="72"/>
      <c r="KO204" s="72"/>
      <c r="KP204" s="72"/>
      <c r="KQ204" s="72"/>
      <c r="KR204" s="72"/>
      <c r="KS204" s="72"/>
      <c r="KT204" s="72"/>
      <c r="KU204" s="72"/>
      <c r="KV204" s="72"/>
      <c r="KW204" s="72"/>
      <c r="KX204" s="72"/>
      <c r="KY204" s="72"/>
      <c r="KZ204" s="72"/>
      <c r="LA204" s="72"/>
      <c r="LB204" s="72"/>
      <c r="LC204" s="72"/>
      <c r="LD204" s="72"/>
      <c r="LE204" s="72"/>
      <c r="LF204" s="72"/>
      <c r="LG204" s="72"/>
      <c r="LH204" s="72"/>
      <c r="LI204" s="72"/>
      <c r="LJ204" s="72"/>
      <c r="LK204" s="72"/>
      <c r="LL204" s="72"/>
      <c r="LM204" s="72"/>
      <c r="LN204" s="72"/>
      <c r="LO204" s="72"/>
      <c r="LP204" s="72"/>
      <c r="LQ204" s="72"/>
      <c r="LR204" s="72"/>
      <c r="LS204" s="72"/>
      <c r="LT204" s="72"/>
      <c r="LU204" s="72"/>
      <c r="LV204" s="72"/>
      <c r="LW204" s="72"/>
      <c r="LX204" s="72"/>
      <c r="LY204" s="72"/>
      <c r="LZ204" s="72"/>
      <c r="MA204" s="72"/>
      <c r="MB204" s="72"/>
      <c r="MC204" s="72"/>
      <c r="MD204" s="72"/>
      <c r="ME204" s="72"/>
      <c r="MF204" s="72"/>
      <c r="MG204" s="72"/>
      <c r="MH204" s="72"/>
      <c r="MI204" s="72"/>
      <c r="MJ204" s="72"/>
      <c r="MK204" s="72"/>
      <c r="ML204" s="72"/>
      <c r="MM204" s="72"/>
      <c r="MN204" s="72"/>
      <c r="MO204" s="72"/>
      <c r="MP204" s="72"/>
      <c r="MQ204" s="72"/>
      <c r="MR204" s="72"/>
      <c r="MS204" s="72"/>
      <c r="MT204" s="72"/>
      <c r="MU204" s="72"/>
      <c r="MV204" s="72"/>
      <c r="MW204" s="72"/>
      <c r="MX204" s="72"/>
      <c r="MY204" s="72"/>
      <c r="MZ204" s="72"/>
      <c r="NA204" s="72"/>
      <c r="NB204" s="72"/>
      <c r="NC204" s="72"/>
      <c r="ND204" s="72"/>
      <c r="NE204" s="72"/>
      <c r="NF204" s="72"/>
      <c r="NG204" s="72"/>
      <c r="NH204" s="72"/>
      <c r="NI204" s="72"/>
      <c r="NJ204" s="72"/>
      <c r="NK204" s="72"/>
      <c r="NL204" s="72"/>
      <c r="NM204" s="72"/>
      <c r="NN204" s="72"/>
      <c r="NO204" s="72"/>
      <c r="NP204" s="72"/>
      <c r="NQ204" s="72"/>
      <c r="NR204" s="72"/>
      <c r="NS204" s="72"/>
      <c r="NT204" s="72"/>
      <c r="NU204" s="72"/>
      <c r="NV204" s="72"/>
      <c r="NW204" s="72"/>
      <c r="NX204" s="72"/>
      <c r="NY204" s="72"/>
      <c r="NZ204" s="72"/>
      <c r="OA204" s="72"/>
      <c r="OB204" s="72"/>
      <c r="OC204" s="72"/>
      <c r="OD204" s="72"/>
      <c r="OE204" s="72"/>
      <c r="OF204" s="72"/>
      <c r="OG204" s="72"/>
      <c r="OH204" s="72"/>
      <c r="OI204" s="72"/>
      <c r="OJ204" s="72"/>
      <c r="OK204" s="72"/>
      <c r="OL204" s="72"/>
      <c r="OM204" s="72"/>
      <c r="ON204" s="72"/>
      <c r="OO204" s="72"/>
      <c r="OP204" s="72"/>
      <c r="OQ204" s="72"/>
      <c r="OR204" s="72"/>
      <c r="OS204" s="72"/>
      <c r="OT204" s="72"/>
      <c r="OU204" s="72"/>
      <c r="OV204" s="72"/>
      <c r="OW204" s="72"/>
      <c r="OX204" s="72"/>
      <c r="OY204" s="72"/>
      <c r="OZ204" s="72"/>
      <c r="PA204" s="72"/>
      <c r="PB204" s="72"/>
      <c r="PC204" s="72"/>
      <c r="PD204" s="72"/>
      <c r="PE204" s="72"/>
      <c r="PF204" s="72"/>
      <c r="PG204" s="72"/>
      <c r="PH204" s="72"/>
      <c r="PI204" s="72"/>
      <c r="PJ204" s="72"/>
      <c r="PK204" s="72"/>
      <c r="PL204" s="72"/>
      <c r="PM204" s="72"/>
      <c r="PN204" s="72"/>
      <c r="PO204" s="72"/>
      <c r="PP204" s="72"/>
      <c r="PQ204" s="72"/>
      <c r="PR204" s="72"/>
      <c r="PS204" s="72"/>
      <c r="PT204" s="72"/>
      <c r="PU204" s="72"/>
      <c r="PV204" s="72"/>
      <c r="PW204" s="72"/>
      <c r="PX204" s="72"/>
      <c r="PY204" s="72"/>
      <c r="PZ204" s="72"/>
      <c r="QA204" s="72"/>
      <c r="QB204" s="72"/>
      <c r="QC204" s="72"/>
      <c r="QD204" s="72"/>
      <c r="QE204" s="72"/>
      <c r="QF204" s="72"/>
      <c r="QG204" s="72"/>
      <c r="QH204" s="72"/>
      <c r="QI204" s="72"/>
      <c r="QJ204" s="72"/>
      <c r="QK204" s="72"/>
      <c r="QL204" s="72"/>
      <c r="QM204" s="72"/>
      <c r="QN204" s="72"/>
      <c r="QO204" s="72"/>
      <c r="QP204" s="72"/>
      <c r="QQ204" s="72"/>
      <c r="QR204" s="72"/>
      <c r="QS204" s="72"/>
      <c r="QT204" s="72"/>
      <c r="QU204" s="72"/>
      <c r="QV204" s="72"/>
      <c r="QW204" s="72"/>
      <c r="QX204" s="72"/>
      <c r="QY204" s="72"/>
      <c r="QZ204" s="72"/>
      <c r="RA204" s="72"/>
      <c r="RB204" s="72"/>
      <c r="RC204" s="72"/>
      <c r="RD204" s="72"/>
      <c r="RE204" s="72"/>
      <c r="RF204" s="72"/>
      <c r="RG204" s="72"/>
      <c r="RH204" s="72"/>
      <c r="RI204" s="72"/>
      <c r="RJ204" s="72"/>
      <c r="RK204" s="72"/>
      <c r="RL204" s="72"/>
      <c r="RM204" s="72"/>
      <c r="RN204" s="72"/>
      <c r="RO204" s="72"/>
      <c r="RP204" s="72"/>
      <c r="RQ204" s="72"/>
      <c r="RR204" s="72"/>
      <c r="RS204" s="72"/>
      <c r="RT204" s="72"/>
      <c r="RU204" s="72"/>
      <c r="RV204" s="72"/>
      <c r="RW204" s="72"/>
      <c r="RX204" s="72"/>
      <c r="RY204" s="72"/>
      <c r="RZ204" s="72"/>
      <c r="SA204" s="72"/>
      <c r="SB204" s="72"/>
      <c r="SC204" s="72"/>
      <c r="SD204" s="72"/>
      <c r="SE204" s="72"/>
      <c r="SF204" s="72"/>
      <c r="SG204" s="72"/>
      <c r="SH204" s="72"/>
      <c r="SI204" s="72"/>
      <c r="SJ204" s="72"/>
      <c r="SK204" s="72"/>
      <c r="SL204" s="72"/>
      <c r="SM204" s="72"/>
      <c r="SN204" s="72"/>
      <c r="SO204" s="72"/>
      <c r="SP204" s="72"/>
      <c r="SQ204" s="72"/>
      <c r="SR204" s="72"/>
      <c r="SS204" s="72"/>
      <c r="ST204" s="72"/>
      <c r="SU204" s="72"/>
      <c r="SV204" s="72"/>
      <c r="SW204" s="72"/>
      <c r="SX204" s="72"/>
      <c r="SY204" s="72"/>
      <c r="SZ204" s="72"/>
      <c r="TA204" s="72"/>
      <c r="TB204" s="72"/>
      <c r="TC204" s="72"/>
      <c r="TD204" s="72"/>
      <c r="TE204" s="72"/>
      <c r="TF204" s="72"/>
      <c r="TG204" s="72"/>
      <c r="TH204" s="72"/>
      <c r="TI204" s="72"/>
      <c r="TJ204" s="72"/>
      <c r="TK204" s="72"/>
      <c r="TL204" s="72"/>
      <c r="TM204" s="72"/>
      <c r="TN204" s="72"/>
      <c r="TO204" s="72"/>
      <c r="TP204" s="72"/>
      <c r="TQ204" s="72"/>
      <c r="TR204" s="72"/>
      <c r="TS204" s="72"/>
      <c r="TT204" s="72"/>
      <c r="TU204" s="72"/>
      <c r="TV204" s="72"/>
      <c r="TW204" s="72"/>
      <c r="TX204" s="72"/>
      <c r="TY204" s="72"/>
      <c r="TZ204" s="72"/>
      <c r="UA204" s="72"/>
      <c r="UB204" s="72"/>
      <c r="UC204" s="72"/>
      <c r="UD204" s="72"/>
      <c r="UE204" s="72"/>
      <c r="UF204" s="72"/>
      <c r="UG204" s="72"/>
      <c r="UH204" s="72"/>
      <c r="UI204" s="72"/>
      <c r="UJ204" s="72"/>
      <c r="UK204" s="72"/>
      <c r="UL204" s="72"/>
      <c r="UM204" s="72"/>
      <c r="UN204" s="72"/>
      <c r="UO204" s="72"/>
      <c r="UP204" s="72"/>
      <c r="UQ204" s="72"/>
      <c r="UR204" s="72"/>
      <c r="US204" s="72"/>
      <c r="UT204" s="72"/>
      <c r="UU204" s="72"/>
      <c r="UV204" s="72"/>
      <c r="UW204" s="72"/>
      <c r="UX204" s="72"/>
      <c r="UY204" s="72"/>
      <c r="UZ204" s="72"/>
      <c r="VA204" s="72"/>
      <c r="VB204" s="72"/>
      <c r="VC204" s="72"/>
      <c r="VD204" s="72"/>
      <c r="VE204" s="72"/>
      <c r="VF204" s="72"/>
      <c r="VG204" s="72"/>
      <c r="VH204" s="72"/>
      <c r="VI204" s="72"/>
      <c r="VJ204" s="72"/>
      <c r="VK204" s="72"/>
      <c r="VL204" s="72"/>
      <c r="VM204" s="72"/>
      <c r="VN204" s="72"/>
      <c r="VO204" s="72"/>
      <c r="VP204" s="72"/>
      <c r="VQ204" s="72"/>
      <c r="VR204" s="72"/>
      <c r="VS204" s="72"/>
      <c r="VT204" s="72"/>
      <c r="VU204" s="72"/>
      <c r="VV204" s="72"/>
      <c r="VW204" s="72"/>
      <c r="VX204" s="72"/>
      <c r="VY204" s="72"/>
      <c r="VZ204" s="72"/>
      <c r="WA204" s="72"/>
      <c r="WB204" s="72"/>
      <c r="WC204" s="72"/>
      <c r="WD204" s="72"/>
      <c r="WE204" s="72"/>
      <c r="WF204" s="72"/>
      <c r="WG204" s="72"/>
      <c r="WH204" s="72"/>
      <c r="WI204" s="72"/>
      <c r="WJ204" s="72"/>
      <c r="WK204" s="72"/>
      <c r="WL204" s="72"/>
      <c r="WM204" s="72"/>
      <c r="WN204" s="72"/>
      <c r="WO204" s="72"/>
      <c r="WP204" s="72"/>
      <c r="WQ204" s="72"/>
      <c r="WR204" s="72"/>
      <c r="WS204" s="72"/>
      <c r="WT204" s="72"/>
      <c r="WU204" s="72"/>
      <c r="WV204" s="72"/>
      <c r="WW204" s="72"/>
      <c r="WX204" s="72"/>
      <c r="WY204" s="72"/>
      <c r="WZ204" s="72"/>
      <c r="XA204" s="72"/>
      <c r="XB204" s="72"/>
      <c r="XC204" s="72"/>
      <c r="XD204" s="72"/>
      <c r="XE204" s="72"/>
      <c r="XF204" s="72"/>
      <c r="XG204" s="72"/>
      <c r="XH204" s="72"/>
      <c r="XI204" s="72"/>
      <c r="XJ204" s="72"/>
      <c r="XK204" s="72"/>
      <c r="XL204" s="72"/>
      <c r="XM204" s="72"/>
      <c r="XN204" s="72"/>
      <c r="XO204" s="72"/>
      <c r="XP204" s="72"/>
      <c r="XQ204" s="72"/>
      <c r="XR204" s="72"/>
      <c r="XS204" s="72"/>
      <c r="XT204" s="72"/>
      <c r="XU204" s="72"/>
      <c r="XV204" s="72"/>
      <c r="XW204" s="72"/>
      <c r="XX204" s="72"/>
      <c r="XY204" s="72"/>
      <c r="XZ204" s="72"/>
      <c r="YA204" s="72"/>
      <c r="YB204" s="72"/>
      <c r="YC204" s="72"/>
      <c r="YD204" s="72"/>
      <c r="YE204" s="72"/>
      <c r="YF204" s="72"/>
      <c r="YG204" s="72"/>
      <c r="YH204" s="72"/>
      <c r="YI204" s="72"/>
      <c r="YJ204" s="72"/>
      <c r="YK204" s="72"/>
      <c r="YL204" s="72"/>
      <c r="YM204" s="72"/>
      <c r="YN204" s="72"/>
      <c r="YO204" s="72"/>
      <c r="YP204" s="72"/>
      <c r="YQ204" s="72"/>
      <c r="YR204" s="72"/>
      <c r="YS204" s="72"/>
      <c r="YT204" s="72"/>
      <c r="YU204" s="72"/>
      <c r="YV204" s="72"/>
      <c r="YW204" s="72"/>
      <c r="YX204" s="72"/>
      <c r="YY204" s="72"/>
      <c r="YZ204" s="72"/>
      <c r="ZA204" s="72"/>
      <c r="ZB204" s="72"/>
      <c r="ZC204" s="72"/>
      <c r="ZD204" s="72"/>
      <c r="ZE204" s="72"/>
      <c r="ZF204" s="72"/>
      <c r="ZG204" s="72"/>
      <c r="ZH204" s="72"/>
      <c r="ZI204" s="72"/>
      <c r="ZJ204" s="72"/>
      <c r="ZK204" s="72"/>
      <c r="ZL204" s="72"/>
      <c r="ZM204" s="72"/>
      <c r="ZN204" s="72"/>
      <c r="ZO204" s="72"/>
      <c r="ZP204" s="72"/>
      <c r="ZQ204" s="72"/>
      <c r="ZR204" s="72"/>
      <c r="ZS204" s="72"/>
      <c r="ZT204" s="72"/>
      <c r="ZU204" s="72"/>
      <c r="ZV204" s="72"/>
      <c r="ZW204" s="72"/>
      <c r="ZX204" s="72"/>
      <c r="ZY204" s="72"/>
      <c r="ZZ204" s="72"/>
      <c r="AAA204" s="72"/>
      <c r="AAB204" s="72"/>
      <c r="AAC204" s="72"/>
      <c r="AAD204" s="72"/>
      <c r="AAE204" s="72"/>
      <c r="AAF204" s="72"/>
      <c r="AAG204" s="72"/>
      <c r="AAH204" s="72"/>
      <c r="AAI204" s="72"/>
      <c r="AAJ204" s="72"/>
      <c r="AAK204" s="72"/>
      <c r="AAL204" s="72"/>
      <c r="AAM204" s="72"/>
      <c r="AAN204" s="72"/>
      <c r="AAO204" s="72"/>
      <c r="AAP204" s="72"/>
      <c r="AAQ204" s="72"/>
      <c r="AAR204" s="72"/>
      <c r="AAS204" s="72"/>
      <c r="AAT204" s="72"/>
      <c r="AAU204" s="72"/>
      <c r="AAV204" s="72"/>
      <c r="AAW204" s="72"/>
      <c r="AAX204" s="72"/>
      <c r="AAY204" s="72"/>
      <c r="AAZ204" s="72"/>
      <c r="ABA204" s="72"/>
      <c r="ABB204" s="72"/>
      <c r="ABC204" s="72"/>
      <c r="ABD204" s="72"/>
      <c r="ABE204" s="72"/>
      <c r="ABF204" s="72"/>
      <c r="ABG204" s="72"/>
      <c r="ABH204" s="72"/>
      <c r="ABI204" s="72"/>
      <c r="ABJ204" s="72"/>
      <c r="ABK204" s="72"/>
      <c r="ABL204" s="72"/>
      <c r="ABM204" s="72"/>
      <c r="ABN204" s="72"/>
      <c r="ABO204" s="72"/>
      <c r="ABP204" s="72"/>
      <c r="ABQ204" s="72"/>
      <c r="ABR204" s="72"/>
      <c r="ABS204" s="72"/>
      <c r="ABT204" s="72"/>
      <c r="ABU204" s="72"/>
      <c r="ABV204" s="72"/>
      <c r="ABW204" s="72"/>
      <c r="ABX204" s="72"/>
      <c r="ABY204" s="72"/>
      <c r="ABZ204" s="72"/>
      <c r="ACA204" s="72"/>
      <c r="ACB204" s="72"/>
      <c r="ACC204" s="72"/>
      <c r="ACD204" s="72"/>
      <c r="ACE204" s="72"/>
      <c r="ACF204" s="72"/>
      <c r="ACG204" s="72"/>
      <c r="ACH204" s="72"/>
      <c r="ACI204" s="72"/>
      <c r="ACJ204" s="72"/>
      <c r="ACK204" s="72"/>
      <c r="ACL204" s="72"/>
      <c r="ACM204" s="72"/>
      <c r="ACN204" s="72"/>
      <c r="ACO204" s="72"/>
      <c r="ACP204" s="72"/>
      <c r="ACQ204" s="72"/>
      <c r="ACR204" s="72"/>
      <c r="ACS204" s="72"/>
      <c r="ACT204" s="72"/>
      <c r="ACU204" s="72"/>
      <c r="ACV204" s="72"/>
      <c r="ACW204" s="72"/>
      <c r="ACX204" s="72"/>
      <c r="ACY204" s="72"/>
      <c r="ACZ204" s="72"/>
      <c r="ADA204" s="72"/>
      <c r="ADB204" s="72"/>
      <c r="ADC204" s="72"/>
      <c r="ADD204" s="72"/>
      <c r="ADE204" s="72"/>
      <c r="ADF204" s="72"/>
      <c r="ADG204" s="72"/>
      <c r="ADH204" s="72"/>
      <c r="ADI204" s="72"/>
      <c r="ADJ204" s="72"/>
      <c r="ADK204" s="72"/>
      <c r="ADL204" s="72"/>
      <c r="ADM204" s="72"/>
      <c r="ADN204" s="72"/>
      <c r="ADO204" s="72"/>
      <c r="ADP204" s="72"/>
      <c r="ADQ204" s="72"/>
      <c r="ADR204" s="72"/>
      <c r="ADS204" s="72"/>
      <c r="ADT204" s="72"/>
      <c r="ADU204" s="72"/>
      <c r="ADV204" s="72"/>
      <c r="ADW204" s="72"/>
      <c r="ADX204" s="72"/>
      <c r="ADY204" s="72"/>
      <c r="ADZ204" s="72"/>
      <c r="AEA204" s="72"/>
      <c r="AEB204" s="72"/>
      <c r="AEC204" s="72"/>
      <c r="AED204" s="72"/>
      <c r="AEE204" s="72"/>
      <c r="AEF204" s="72"/>
      <c r="AEG204" s="72"/>
      <c r="AEH204" s="72"/>
      <c r="AEI204" s="72"/>
      <c r="AEJ204" s="72"/>
      <c r="AEK204" s="72"/>
      <c r="AEL204" s="72"/>
      <c r="AEM204" s="72"/>
      <c r="AEN204" s="72"/>
      <c r="AEO204" s="72"/>
      <c r="AEP204" s="72"/>
      <c r="AEQ204" s="72"/>
      <c r="AER204" s="72"/>
      <c r="AES204" s="72"/>
      <c r="AET204" s="72"/>
      <c r="AEU204" s="72"/>
      <c r="AEV204" s="72"/>
      <c r="AEW204" s="72"/>
      <c r="AEX204" s="72"/>
      <c r="AEY204" s="72"/>
      <c r="AEZ204" s="72"/>
      <c r="AFA204" s="72"/>
      <c r="AFB204" s="72"/>
      <c r="AFC204" s="72"/>
      <c r="AFD204" s="72"/>
      <c r="AFE204" s="72"/>
      <c r="AFF204" s="72"/>
      <c r="AFG204" s="72"/>
      <c r="AFH204" s="72"/>
      <c r="AFI204" s="72"/>
      <c r="AFJ204" s="72"/>
      <c r="AFK204" s="72"/>
      <c r="AFL204" s="72"/>
      <c r="AFM204" s="72"/>
      <c r="AFN204" s="72"/>
      <c r="AFO204" s="72"/>
      <c r="AFP204" s="72"/>
      <c r="AFQ204" s="72"/>
      <c r="AFR204" s="72"/>
      <c r="AFS204" s="72"/>
      <c r="AFT204" s="72"/>
      <c r="AFU204" s="72"/>
      <c r="AFV204" s="72"/>
      <c r="AFW204" s="72"/>
      <c r="AFX204" s="72"/>
      <c r="AFY204" s="72"/>
      <c r="AFZ204" s="72"/>
      <c r="AGA204" s="72"/>
      <c r="AGB204" s="72"/>
      <c r="AGC204" s="72"/>
      <c r="AGD204" s="72"/>
      <c r="AGE204" s="72"/>
      <c r="AGF204" s="72"/>
      <c r="AGG204" s="72"/>
      <c r="AGH204" s="72"/>
      <c r="AGI204" s="72"/>
      <c r="AGJ204" s="72"/>
      <c r="AGK204" s="72"/>
      <c r="AGL204" s="72"/>
      <c r="AGM204" s="72"/>
      <c r="AGN204" s="72"/>
      <c r="AGO204" s="72"/>
      <c r="AGP204" s="72"/>
      <c r="AGQ204" s="72"/>
      <c r="AGR204" s="72"/>
      <c r="AGS204" s="72"/>
      <c r="AGT204" s="72"/>
      <c r="AGU204" s="72"/>
      <c r="AGV204" s="72"/>
      <c r="AGW204" s="72"/>
      <c r="AGX204" s="72"/>
      <c r="AGY204" s="72"/>
      <c r="AGZ204" s="72"/>
      <c r="AHA204" s="72"/>
      <c r="AHB204" s="72"/>
      <c r="AHC204" s="72"/>
      <c r="AHD204" s="72"/>
      <c r="AHE204" s="72"/>
      <c r="AHF204" s="72"/>
      <c r="AHG204" s="72"/>
      <c r="AHH204" s="72"/>
      <c r="AHI204" s="72"/>
      <c r="AHJ204" s="72"/>
      <c r="AHK204" s="72"/>
      <c r="AHL204" s="72"/>
      <c r="AHM204" s="72"/>
      <c r="AHN204" s="72"/>
      <c r="AHO204" s="72"/>
      <c r="AHP204" s="72"/>
      <c r="AHQ204" s="72"/>
      <c r="AHR204" s="72"/>
      <c r="AHS204" s="72"/>
      <c r="AHT204" s="72"/>
      <c r="AHU204" s="72"/>
      <c r="AHV204" s="72"/>
      <c r="AHW204" s="72"/>
      <c r="AHX204" s="72"/>
      <c r="AHY204" s="72"/>
      <c r="AHZ204" s="72"/>
      <c r="AIA204" s="72"/>
      <c r="AIB204" s="72"/>
      <c r="AIC204" s="72"/>
      <c r="AID204" s="72"/>
      <c r="AIE204" s="72"/>
      <c r="AIF204" s="72"/>
      <c r="AIG204" s="72"/>
      <c r="AIH204" s="72"/>
      <c r="AII204" s="72"/>
      <c r="AIJ204" s="72"/>
      <c r="AIK204" s="72"/>
      <c r="AIL204" s="72"/>
      <c r="AIM204" s="72"/>
      <c r="AIN204" s="72"/>
      <c r="AIO204" s="72"/>
      <c r="AIP204" s="72"/>
      <c r="AIQ204" s="72"/>
      <c r="AIR204" s="72"/>
      <c r="AIS204" s="72"/>
      <c r="AIT204" s="72"/>
      <c r="AIU204" s="72"/>
      <c r="AIV204" s="72"/>
      <c r="AIW204" s="72"/>
      <c r="AIX204" s="72"/>
      <c r="AIY204" s="72"/>
      <c r="AIZ204" s="72"/>
      <c r="AJA204" s="72"/>
      <c r="AJB204" s="72"/>
      <c r="AJC204" s="72"/>
      <c r="AJD204" s="72"/>
      <c r="AJE204" s="72"/>
      <c r="AJF204" s="72"/>
      <c r="AJG204" s="72"/>
      <c r="AJH204" s="72"/>
      <c r="AJI204" s="72"/>
      <c r="AJJ204" s="72"/>
      <c r="AJK204" s="72"/>
      <c r="AJL204" s="72"/>
      <c r="AJM204" s="72"/>
      <c r="AJN204" s="72"/>
      <c r="AJO204" s="72"/>
      <c r="AJP204" s="72"/>
      <c r="AJQ204" s="72"/>
      <c r="AJR204" s="72"/>
      <c r="AJS204" s="72"/>
      <c r="AJT204" s="72"/>
      <c r="AJU204" s="72"/>
      <c r="AJV204" s="72"/>
      <c r="AJW204" s="72"/>
      <c r="AJX204" s="72"/>
      <c r="AJY204" s="72"/>
      <c r="AJZ204" s="72"/>
      <c r="AKA204" s="72"/>
      <c r="AKB204" s="72"/>
      <c r="AKC204" s="72"/>
      <c r="AKD204" s="72"/>
      <c r="AKE204" s="72"/>
      <c r="AKF204" s="72"/>
      <c r="AKG204" s="72"/>
      <c r="AKH204" s="72"/>
      <c r="AKI204" s="72"/>
      <c r="AKJ204" s="72"/>
      <c r="AKK204" s="72"/>
      <c r="AKL204" s="72"/>
      <c r="AKM204" s="72"/>
      <c r="AKN204" s="72"/>
      <c r="AKO204" s="72"/>
      <c r="AKP204" s="72"/>
      <c r="AKQ204" s="72"/>
      <c r="AKR204" s="72"/>
      <c r="AKS204" s="72"/>
      <c r="AKT204" s="72"/>
      <c r="AKU204" s="72"/>
      <c r="AKV204" s="72"/>
      <c r="AKW204" s="72"/>
      <c r="AKX204" s="72"/>
      <c r="AKY204" s="72"/>
      <c r="AKZ204" s="72"/>
      <c r="ALA204" s="72"/>
      <c r="ALB204" s="72"/>
      <c r="ALC204" s="72"/>
      <c r="ALD204" s="72"/>
      <c r="ALE204" s="72"/>
      <c r="ALF204" s="72"/>
      <c r="ALG204" s="72"/>
      <c r="ALH204" s="72"/>
      <c r="ALI204" s="72"/>
      <c r="ALJ204" s="72"/>
      <c r="ALK204" s="72"/>
      <c r="ALL204" s="72"/>
      <c r="ALM204" s="72"/>
      <c r="ALN204" s="72"/>
      <c r="ALO204" s="72"/>
      <c r="ALP204" s="72"/>
      <c r="ALQ204" s="72"/>
      <c r="ALR204" s="72"/>
      <c r="ALS204" s="72"/>
      <c r="ALT204" s="72"/>
      <c r="ALU204" s="72"/>
      <c r="ALV204" s="72"/>
      <c r="ALW204" s="72"/>
      <c r="ALX204" s="72"/>
      <c r="ALY204" s="72"/>
      <c r="ALZ204" s="72"/>
      <c r="AMA204" s="72"/>
      <c r="AMB204" s="72"/>
      <c r="AMC204" s="72"/>
      <c r="AMD204" s="72"/>
      <c r="AME204" s="72"/>
      <c r="AMF204" s="72"/>
      <c r="AMG204" s="72"/>
      <c r="AMH204" s="72"/>
      <c r="AMI204" s="72"/>
      <c r="AMJ204" s="72"/>
      <c r="AMK204" s="72"/>
      <c r="AML204" s="72"/>
      <c r="AMM204" s="72"/>
      <c r="AMN204" s="72"/>
      <c r="AMO204" s="72"/>
      <c r="AMP204" s="72"/>
      <c r="AMQ204" s="72"/>
      <c r="AMR204" s="72"/>
      <c r="AMS204" s="72"/>
      <c r="AMT204" s="72"/>
      <c r="AMU204" s="72"/>
      <c r="AMV204" s="72"/>
      <c r="AMW204" s="72"/>
      <c r="AMX204" s="72"/>
      <c r="AMY204" s="72"/>
      <c r="AMZ204" s="72"/>
      <c r="ANA204" s="72"/>
      <c r="ANB204" s="72"/>
      <c r="ANC204" s="72"/>
      <c r="AND204" s="72"/>
      <c r="ANE204" s="72"/>
      <c r="ANF204" s="72"/>
      <c r="ANG204" s="72"/>
      <c r="ANH204" s="72"/>
      <c r="ANI204" s="72"/>
      <c r="ANJ204" s="72"/>
      <c r="ANK204" s="72"/>
      <c r="ANL204" s="72"/>
      <c r="ANM204" s="72"/>
      <c r="ANN204" s="72"/>
      <c r="ANO204" s="72"/>
      <c r="ANP204" s="72"/>
      <c r="ANQ204" s="72"/>
      <c r="ANR204" s="72"/>
      <c r="ANS204" s="72"/>
      <c r="ANT204" s="72"/>
      <c r="ANU204" s="72"/>
      <c r="ANV204" s="72"/>
      <c r="ANW204" s="72"/>
      <c r="ANX204" s="72"/>
      <c r="ANY204" s="72"/>
      <c r="ANZ204" s="72"/>
      <c r="AOA204" s="72"/>
      <c r="AOB204" s="72"/>
      <c r="AOC204" s="72"/>
      <c r="AOD204" s="72"/>
      <c r="AOE204" s="72"/>
      <c r="AOF204" s="72"/>
      <c r="AOG204" s="72"/>
      <c r="AOH204" s="72"/>
      <c r="AOI204" s="72"/>
      <c r="AOJ204" s="72"/>
      <c r="AOK204" s="72"/>
      <c r="AOL204" s="72"/>
      <c r="AOM204" s="72"/>
      <c r="AON204" s="72"/>
      <c r="AOO204" s="72"/>
      <c r="AOP204" s="72"/>
      <c r="AOQ204" s="72"/>
      <c r="AOR204" s="72"/>
      <c r="AOS204" s="72"/>
      <c r="AOT204" s="72"/>
      <c r="AOU204" s="72"/>
      <c r="AOV204" s="72"/>
      <c r="AOW204" s="72"/>
      <c r="AOX204" s="72"/>
      <c r="AOY204" s="72"/>
      <c r="AOZ204" s="72"/>
      <c r="APA204" s="72"/>
      <c r="APB204" s="72"/>
      <c r="APC204" s="72"/>
      <c r="APD204" s="72"/>
      <c r="APE204" s="72"/>
      <c r="APF204" s="72"/>
      <c r="APG204" s="72"/>
      <c r="APH204" s="72"/>
      <c r="API204" s="72"/>
      <c r="APJ204" s="72"/>
      <c r="APK204" s="72"/>
      <c r="APL204" s="72"/>
      <c r="APM204" s="72"/>
      <c r="APN204" s="72"/>
      <c r="APO204" s="72"/>
      <c r="APP204" s="72"/>
      <c r="APQ204" s="72"/>
      <c r="APR204" s="72"/>
      <c r="APS204" s="72"/>
      <c r="APT204" s="72"/>
      <c r="APU204" s="72"/>
      <c r="APV204" s="72"/>
      <c r="APW204" s="72"/>
      <c r="APX204" s="72"/>
      <c r="APY204" s="72"/>
      <c r="APZ204" s="72"/>
      <c r="AQA204" s="72"/>
      <c r="AQB204" s="72"/>
      <c r="AQC204" s="72"/>
      <c r="AQD204" s="72"/>
      <c r="AQE204" s="72"/>
      <c r="AQF204" s="72"/>
      <c r="AQG204" s="72"/>
      <c r="AQH204" s="72"/>
      <c r="AQI204" s="72"/>
      <c r="AQJ204" s="72"/>
      <c r="AQK204" s="72"/>
      <c r="AQL204" s="72"/>
      <c r="AQM204" s="72"/>
      <c r="AQN204" s="72"/>
      <c r="AQO204" s="72"/>
      <c r="AQP204" s="72"/>
      <c r="AQQ204" s="72"/>
      <c r="AQR204" s="72"/>
      <c r="AQS204" s="72"/>
      <c r="AQT204" s="72"/>
      <c r="AQU204" s="72"/>
      <c r="AQV204" s="72"/>
      <c r="AQW204" s="72"/>
      <c r="AQX204" s="72"/>
      <c r="AQY204" s="72"/>
      <c r="AQZ204" s="72"/>
      <c r="ARA204" s="72"/>
      <c r="ARB204" s="72"/>
      <c r="ARC204" s="72"/>
      <c r="ARD204" s="72"/>
      <c r="ARE204" s="72"/>
      <c r="ARF204" s="72"/>
      <c r="ARG204" s="72"/>
      <c r="ARH204" s="72"/>
      <c r="ARI204" s="72"/>
      <c r="ARJ204" s="72"/>
      <c r="ARK204" s="72"/>
      <c r="ARL204" s="72"/>
      <c r="ARM204" s="72"/>
      <c r="ARN204" s="72"/>
      <c r="ARO204" s="72"/>
      <c r="ARP204" s="72"/>
      <c r="ARQ204" s="72"/>
      <c r="ARR204" s="72"/>
      <c r="ARS204" s="72"/>
      <c r="ART204" s="72"/>
      <c r="ARU204" s="72"/>
      <c r="ARV204" s="72"/>
      <c r="ARW204" s="72"/>
      <c r="ARX204" s="72"/>
      <c r="ARY204" s="72"/>
      <c r="ARZ204" s="72"/>
      <c r="ASA204" s="72"/>
      <c r="ASB204" s="72"/>
      <c r="ASC204" s="72"/>
      <c r="ASD204" s="72"/>
      <c r="ASE204" s="72"/>
      <c r="ASF204" s="72"/>
      <c r="ASG204" s="72"/>
      <c r="ASH204" s="72"/>
      <c r="ASI204" s="72"/>
      <c r="ASJ204" s="72"/>
      <c r="ASK204" s="72"/>
      <c r="ASL204" s="72"/>
      <c r="ASM204" s="72"/>
      <c r="ASN204" s="72"/>
      <c r="ASO204" s="72"/>
      <c r="ASP204" s="72"/>
      <c r="ASQ204" s="72"/>
      <c r="ASR204" s="72"/>
      <c r="ASS204" s="72"/>
      <c r="AST204" s="72"/>
      <c r="ASU204" s="72"/>
      <c r="ASV204" s="72"/>
      <c r="ASW204" s="72"/>
      <c r="ASX204" s="72"/>
      <c r="ASY204" s="72"/>
      <c r="ASZ204" s="72"/>
      <c r="ATA204" s="72"/>
      <c r="ATB204" s="72"/>
      <c r="ATC204" s="72"/>
      <c r="ATD204" s="72"/>
      <c r="ATE204" s="72"/>
      <c r="ATF204" s="72"/>
      <c r="ATG204" s="72"/>
      <c r="ATH204" s="72"/>
      <c r="ATI204" s="72"/>
      <c r="ATJ204" s="72"/>
      <c r="ATK204" s="72"/>
      <c r="ATL204" s="72"/>
      <c r="ATM204" s="72"/>
      <c r="ATN204" s="72"/>
      <c r="ATO204" s="72"/>
      <c r="ATP204" s="72"/>
      <c r="ATQ204" s="72"/>
      <c r="ATR204" s="72"/>
      <c r="ATS204" s="72"/>
      <c r="ATT204" s="72"/>
      <c r="ATU204" s="72"/>
      <c r="ATV204" s="72"/>
      <c r="ATW204" s="72"/>
      <c r="ATX204" s="72"/>
      <c r="ATY204" s="72"/>
      <c r="ATZ204" s="72"/>
      <c r="AUA204" s="72"/>
      <c r="AUB204" s="72"/>
      <c r="AUC204" s="72"/>
      <c r="AUD204" s="72"/>
      <c r="AUE204" s="72"/>
      <c r="AUF204" s="72"/>
      <c r="AUG204" s="72"/>
      <c r="AUH204" s="72"/>
      <c r="AUI204" s="72"/>
      <c r="AUJ204" s="72"/>
      <c r="AUK204" s="72"/>
      <c r="AUL204" s="72"/>
      <c r="AUM204" s="72"/>
      <c r="AUN204" s="72"/>
      <c r="AUO204" s="72"/>
      <c r="AUP204" s="72"/>
      <c r="AUQ204" s="72"/>
      <c r="AUR204" s="72"/>
      <c r="AUS204" s="72"/>
      <c r="AUT204" s="72"/>
      <c r="AUU204" s="72"/>
      <c r="AUV204" s="72"/>
      <c r="AUW204" s="72"/>
      <c r="AUX204" s="72"/>
      <c r="AUY204" s="72"/>
      <c r="AUZ204" s="72"/>
      <c r="AVA204" s="72"/>
      <c r="AVB204" s="72"/>
      <c r="AVC204" s="72"/>
      <c r="AVD204" s="72"/>
      <c r="AVE204" s="72"/>
      <c r="AVF204" s="72"/>
      <c r="AVG204" s="72"/>
      <c r="AVH204" s="72"/>
      <c r="AVI204" s="72"/>
      <c r="AVJ204" s="72"/>
      <c r="AVK204" s="72"/>
      <c r="AVL204" s="72"/>
      <c r="AVM204" s="72"/>
      <c r="AVN204" s="72"/>
      <c r="AVO204" s="72"/>
      <c r="AVP204" s="72"/>
      <c r="AVQ204" s="72"/>
      <c r="AVR204" s="72"/>
      <c r="AVS204" s="72"/>
      <c r="AVT204" s="72"/>
      <c r="AVU204" s="72"/>
      <c r="AVV204" s="72"/>
      <c r="AVW204" s="72"/>
      <c r="AVX204" s="72"/>
      <c r="AVY204" s="72"/>
      <c r="AVZ204" s="72"/>
      <c r="AWA204" s="72"/>
      <c r="AWB204" s="72"/>
      <c r="AWC204" s="72"/>
      <c r="AWD204" s="72"/>
      <c r="AWE204" s="72"/>
      <c r="AWF204" s="72"/>
      <c r="AWG204" s="72"/>
      <c r="AWH204" s="72"/>
      <c r="AWI204" s="72"/>
      <c r="AWJ204" s="72"/>
      <c r="AWK204" s="72"/>
      <c r="AWL204" s="72"/>
      <c r="AWM204" s="72"/>
      <c r="AWN204" s="72"/>
      <c r="AWO204" s="72"/>
      <c r="AWP204" s="72"/>
      <c r="AWQ204" s="72"/>
      <c r="AWR204" s="72"/>
      <c r="AWS204" s="72"/>
      <c r="AWT204" s="72"/>
      <c r="AWU204" s="72"/>
      <c r="AWV204" s="72"/>
      <c r="AWW204" s="72"/>
      <c r="AWX204" s="72"/>
      <c r="AWY204" s="72"/>
      <c r="AWZ204" s="72"/>
      <c r="AXA204" s="72"/>
      <c r="AXB204" s="72"/>
      <c r="AXC204" s="72"/>
      <c r="AXD204" s="72"/>
      <c r="AXE204" s="72"/>
      <c r="AXF204" s="72"/>
      <c r="AXG204" s="72"/>
      <c r="AXH204" s="72"/>
      <c r="AXI204" s="72"/>
      <c r="AXJ204" s="72"/>
      <c r="AXK204" s="72"/>
      <c r="AXL204" s="72"/>
      <c r="AXM204" s="72"/>
      <c r="AXN204" s="72"/>
      <c r="AXO204" s="72"/>
      <c r="AXP204" s="72"/>
      <c r="AXQ204" s="72"/>
      <c r="AXR204" s="72"/>
      <c r="AXS204" s="72"/>
      <c r="AXT204" s="72"/>
      <c r="AXU204" s="72"/>
      <c r="AXV204" s="72"/>
      <c r="AXW204" s="72"/>
      <c r="AXX204" s="72"/>
      <c r="AXY204" s="72"/>
      <c r="AXZ204" s="72"/>
      <c r="AYA204" s="72"/>
      <c r="AYB204" s="72"/>
      <c r="AYC204" s="72"/>
      <c r="AYD204" s="72"/>
      <c r="AYE204" s="72"/>
      <c r="AYF204" s="72"/>
      <c r="AYG204" s="72"/>
      <c r="AYH204" s="72"/>
      <c r="AYI204" s="72"/>
      <c r="AYJ204" s="72"/>
      <c r="AYK204" s="72"/>
      <c r="AYL204" s="72"/>
      <c r="AYM204" s="72"/>
      <c r="AYN204" s="72"/>
      <c r="AYO204" s="72"/>
      <c r="AYP204" s="72"/>
      <c r="AYQ204" s="72"/>
      <c r="AYR204" s="72"/>
      <c r="AYS204" s="72"/>
      <c r="AYT204" s="72"/>
      <c r="AYU204" s="72"/>
      <c r="AYV204" s="72"/>
      <c r="AYW204" s="72"/>
      <c r="AYX204" s="72"/>
      <c r="AYY204" s="72"/>
      <c r="AYZ204" s="72"/>
      <c r="AZA204" s="72"/>
      <c r="AZB204" s="72"/>
      <c r="AZC204" s="72"/>
      <c r="AZD204" s="72"/>
      <c r="AZE204" s="72"/>
      <c r="AZF204" s="72"/>
      <c r="AZG204" s="72"/>
      <c r="AZH204" s="72"/>
      <c r="AZI204" s="72"/>
      <c r="AZJ204" s="72"/>
      <c r="AZK204" s="72"/>
      <c r="AZL204" s="72"/>
      <c r="AZM204" s="72"/>
      <c r="AZN204" s="72"/>
      <c r="AZO204" s="72"/>
      <c r="AZP204" s="72"/>
      <c r="AZQ204" s="72"/>
      <c r="AZR204" s="72"/>
      <c r="AZS204" s="72"/>
      <c r="AZT204" s="72"/>
      <c r="AZU204" s="72"/>
      <c r="AZV204" s="72"/>
      <c r="AZW204" s="72"/>
      <c r="AZX204" s="72"/>
      <c r="AZY204" s="72"/>
      <c r="AZZ204" s="72"/>
      <c r="BAA204" s="72"/>
      <c r="BAB204" s="72"/>
      <c r="BAC204" s="72"/>
      <c r="BAD204" s="72"/>
      <c r="BAE204" s="72"/>
      <c r="BAF204" s="72"/>
      <c r="BAG204" s="72"/>
      <c r="BAH204" s="72"/>
      <c r="BAI204" s="72"/>
      <c r="BAJ204" s="72"/>
      <c r="BAK204" s="72"/>
      <c r="BAL204" s="72"/>
      <c r="BAM204" s="72"/>
      <c r="BAN204" s="72"/>
      <c r="BAO204" s="72"/>
      <c r="BAP204" s="72"/>
      <c r="BAQ204" s="72"/>
      <c r="BAR204" s="72"/>
      <c r="BAS204" s="72"/>
      <c r="BAT204" s="72"/>
      <c r="BAU204" s="72"/>
      <c r="BAV204" s="72"/>
      <c r="BAW204" s="72"/>
      <c r="BAX204" s="72"/>
      <c r="BAY204" s="72"/>
      <c r="BAZ204" s="72"/>
      <c r="BBA204" s="72"/>
      <c r="BBB204" s="72"/>
      <c r="BBC204" s="72"/>
      <c r="BBD204" s="72"/>
      <c r="BBE204" s="72"/>
      <c r="BBF204" s="72"/>
      <c r="BBG204" s="72"/>
      <c r="BBH204" s="72"/>
      <c r="BBI204" s="72"/>
      <c r="BBJ204" s="72"/>
      <c r="BBK204" s="72"/>
      <c r="BBL204" s="72"/>
      <c r="BBM204" s="72"/>
      <c r="BBN204" s="72"/>
      <c r="BBO204" s="72"/>
      <c r="BBP204" s="72"/>
      <c r="BBQ204" s="72"/>
      <c r="BBR204" s="72"/>
      <c r="BBS204" s="72"/>
      <c r="BBT204" s="72"/>
      <c r="BBU204" s="72"/>
      <c r="BBV204" s="72"/>
      <c r="BBW204" s="72"/>
      <c r="BBX204" s="72"/>
      <c r="BBY204" s="72"/>
      <c r="BBZ204" s="72"/>
      <c r="BCA204" s="72"/>
      <c r="BCB204" s="72"/>
      <c r="BCC204" s="72"/>
      <c r="BCD204" s="72"/>
      <c r="BCE204" s="72"/>
      <c r="BCF204" s="72"/>
      <c r="BCG204" s="72"/>
      <c r="BCH204" s="72"/>
      <c r="BCI204" s="72"/>
      <c r="BCJ204" s="72"/>
      <c r="BCK204" s="72"/>
      <c r="BCL204" s="72"/>
      <c r="BCM204" s="72"/>
      <c r="BCN204" s="72"/>
      <c r="BCO204" s="72"/>
      <c r="BCP204" s="72"/>
      <c r="BCQ204" s="72"/>
      <c r="BCR204" s="72"/>
      <c r="BCS204" s="72"/>
      <c r="BCT204" s="72"/>
      <c r="BCU204" s="72"/>
      <c r="BCV204" s="72"/>
      <c r="BCW204" s="72"/>
      <c r="BCX204" s="72"/>
      <c r="BCY204" s="72"/>
      <c r="BCZ204" s="72"/>
      <c r="BDA204" s="72"/>
      <c r="BDB204" s="72"/>
      <c r="BDC204" s="72"/>
      <c r="BDD204" s="72"/>
      <c r="BDE204" s="72"/>
      <c r="BDF204" s="72"/>
      <c r="BDG204" s="72"/>
      <c r="BDH204" s="72"/>
      <c r="BDI204" s="72"/>
      <c r="BDJ204" s="72"/>
      <c r="BDK204" s="72"/>
      <c r="BDL204" s="72"/>
      <c r="BDM204" s="72"/>
      <c r="BDN204" s="72"/>
      <c r="BDO204" s="72"/>
      <c r="BDP204" s="72"/>
      <c r="BDQ204" s="72"/>
      <c r="BDR204" s="72"/>
      <c r="BDS204" s="72"/>
      <c r="BDT204" s="72"/>
      <c r="BDU204" s="72"/>
      <c r="BDV204" s="72"/>
      <c r="BDW204" s="72"/>
      <c r="BDX204" s="72"/>
      <c r="BDY204" s="72"/>
      <c r="BDZ204" s="72"/>
      <c r="BEA204" s="72"/>
      <c r="BEB204" s="72"/>
      <c r="BEC204" s="72"/>
      <c r="BED204" s="72"/>
      <c r="BEE204" s="72"/>
      <c r="BEF204" s="72"/>
      <c r="BEG204" s="72"/>
      <c r="BEH204" s="72"/>
      <c r="BEI204" s="72"/>
      <c r="BEJ204" s="72"/>
      <c r="BEK204" s="72"/>
      <c r="BEL204" s="72"/>
      <c r="BEM204" s="72"/>
      <c r="BEN204" s="72"/>
      <c r="BEO204" s="72"/>
      <c r="BEP204" s="72"/>
      <c r="BEQ204" s="72"/>
      <c r="BER204" s="72"/>
      <c r="BES204" s="72"/>
      <c r="BET204" s="72"/>
      <c r="BEU204" s="72"/>
      <c r="BEV204" s="72"/>
      <c r="BEW204" s="72"/>
      <c r="BEX204" s="72"/>
      <c r="BEY204" s="72"/>
      <c r="BEZ204" s="72"/>
      <c r="BFA204" s="72"/>
      <c r="BFB204" s="72"/>
      <c r="BFC204" s="72"/>
      <c r="BFD204" s="72"/>
      <c r="BFE204" s="72"/>
      <c r="BFF204" s="72"/>
      <c r="BFG204" s="72"/>
      <c r="BFH204" s="72"/>
      <c r="BFI204" s="72"/>
      <c r="BFJ204" s="72"/>
      <c r="BFK204" s="72"/>
      <c r="BFL204" s="72"/>
      <c r="BFM204" s="72"/>
      <c r="BFN204" s="72"/>
      <c r="BFO204" s="72"/>
      <c r="BFP204" s="72"/>
      <c r="BFQ204" s="72"/>
      <c r="BFR204" s="72"/>
      <c r="BFS204" s="72"/>
      <c r="BFT204" s="72"/>
      <c r="BFU204" s="72"/>
      <c r="BFV204" s="72"/>
      <c r="BFW204" s="72"/>
      <c r="BFX204" s="72"/>
      <c r="BFY204" s="72"/>
      <c r="BFZ204" s="72"/>
      <c r="BGA204" s="72"/>
      <c r="BGB204" s="72"/>
      <c r="BGC204" s="72"/>
      <c r="BGD204" s="72"/>
      <c r="BGE204" s="72"/>
      <c r="BGF204" s="72"/>
      <c r="BGG204" s="72"/>
      <c r="BGH204" s="72"/>
      <c r="BGI204" s="72"/>
      <c r="BGJ204" s="72"/>
      <c r="BGK204" s="72"/>
      <c r="BGL204" s="72"/>
      <c r="BGM204" s="72"/>
      <c r="BGN204" s="72"/>
      <c r="BGO204" s="72"/>
      <c r="BGP204" s="72"/>
      <c r="BGQ204" s="72"/>
      <c r="BGR204" s="72"/>
      <c r="BGS204" s="72"/>
      <c r="BGT204" s="72"/>
      <c r="BGU204" s="72"/>
      <c r="BGV204" s="72"/>
      <c r="BGW204" s="72"/>
      <c r="BGX204" s="72"/>
      <c r="BGY204" s="72"/>
      <c r="BGZ204" s="72"/>
      <c r="BHA204" s="72"/>
      <c r="BHB204" s="72"/>
      <c r="BHC204" s="72"/>
      <c r="BHD204" s="72"/>
      <c r="BHE204" s="72"/>
      <c r="BHF204" s="72"/>
      <c r="BHG204" s="72"/>
      <c r="BHH204" s="72"/>
      <c r="BHI204" s="72"/>
      <c r="BHJ204" s="72"/>
      <c r="BHK204" s="72"/>
      <c r="BHL204" s="72"/>
      <c r="BHM204" s="72"/>
      <c r="BHN204" s="72"/>
      <c r="BHO204" s="72"/>
      <c r="BHP204" s="72"/>
      <c r="BHQ204" s="72"/>
      <c r="BHR204" s="72"/>
      <c r="BHS204" s="72"/>
      <c r="BHT204" s="72"/>
      <c r="BHU204" s="72"/>
      <c r="BHV204" s="72"/>
      <c r="BHW204" s="72"/>
      <c r="BHX204" s="72"/>
      <c r="BHY204" s="72"/>
      <c r="BHZ204" s="72"/>
      <c r="BIA204" s="72"/>
      <c r="BIB204" s="72"/>
      <c r="BIC204" s="72"/>
      <c r="BID204" s="72"/>
      <c r="BIE204" s="72"/>
      <c r="BIF204" s="72"/>
      <c r="BIG204" s="72"/>
      <c r="BIH204" s="72"/>
      <c r="BII204" s="72"/>
      <c r="BIJ204" s="72"/>
      <c r="BIK204" s="72"/>
      <c r="BIL204" s="72"/>
      <c r="BIM204" s="72"/>
      <c r="BIN204" s="72"/>
      <c r="BIO204" s="72"/>
      <c r="BIP204" s="72"/>
      <c r="BIQ204" s="72"/>
      <c r="BIR204" s="72"/>
      <c r="BIS204" s="72"/>
      <c r="BIT204" s="72"/>
      <c r="BIU204" s="72"/>
      <c r="BIV204" s="72"/>
      <c r="BIW204" s="72"/>
      <c r="BIX204" s="72"/>
      <c r="BIY204" s="72"/>
      <c r="BIZ204" s="72"/>
    </row>
    <row r="205" spans="1:1612" s="37" customFormat="1" ht="79.5" customHeight="1">
      <c r="A205" s="109" t="s">
        <v>147</v>
      </c>
      <c r="B205" s="109"/>
      <c r="C205" s="135"/>
      <c r="D205" s="49">
        <v>2017</v>
      </c>
      <c r="E205" s="49">
        <v>2017</v>
      </c>
      <c r="F205" s="49">
        <v>2017</v>
      </c>
      <c r="G205" s="51">
        <f>SUM(H205:L205)</f>
        <v>311.92</v>
      </c>
      <c r="H205" s="51">
        <v>0</v>
      </c>
      <c r="I205" s="51">
        <v>280.72800000000001</v>
      </c>
      <c r="J205" s="51">
        <v>0</v>
      </c>
      <c r="K205" s="51">
        <v>31.192</v>
      </c>
      <c r="L205" s="51">
        <v>0</v>
      </c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  <c r="FA205" s="72"/>
      <c r="FB205" s="72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  <c r="FM205" s="72"/>
      <c r="FN205" s="72"/>
      <c r="FO205" s="72"/>
      <c r="FP205" s="72"/>
      <c r="FQ205" s="72"/>
      <c r="FR205" s="72"/>
      <c r="FS205" s="72"/>
      <c r="FT205" s="72"/>
      <c r="FU205" s="72"/>
      <c r="FV205" s="72"/>
      <c r="FW205" s="72"/>
      <c r="FX205" s="72"/>
      <c r="FY205" s="72"/>
      <c r="FZ205" s="72"/>
      <c r="GA205" s="72"/>
      <c r="GB205" s="72"/>
      <c r="GC205" s="72"/>
      <c r="GD205" s="72"/>
      <c r="GE205" s="72"/>
      <c r="GF205" s="72"/>
      <c r="GG205" s="72"/>
      <c r="GH205" s="72"/>
      <c r="GI205" s="72"/>
      <c r="GJ205" s="72"/>
      <c r="GK205" s="72"/>
      <c r="GL205" s="72"/>
      <c r="GM205" s="72"/>
      <c r="GN205" s="72"/>
      <c r="GO205" s="72"/>
      <c r="GP205" s="72"/>
      <c r="GQ205" s="72"/>
      <c r="GR205" s="72"/>
      <c r="GS205" s="72"/>
      <c r="GT205" s="72"/>
      <c r="GU205" s="72"/>
      <c r="GV205" s="72"/>
      <c r="GW205" s="72"/>
      <c r="GX205" s="72"/>
      <c r="GY205" s="72"/>
      <c r="GZ205" s="72"/>
      <c r="HA205" s="72"/>
      <c r="HB205" s="72"/>
      <c r="HC205" s="72"/>
      <c r="HD205" s="72"/>
      <c r="HE205" s="72"/>
      <c r="HF205" s="72"/>
      <c r="HG205" s="72"/>
      <c r="HH205" s="72"/>
      <c r="HI205" s="72"/>
      <c r="HJ205" s="72"/>
      <c r="HK205" s="72"/>
      <c r="HL205" s="72"/>
      <c r="HM205" s="72"/>
      <c r="HN205" s="72"/>
      <c r="HO205" s="72"/>
      <c r="HP205" s="72"/>
      <c r="HQ205" s="72"/>
      <c r="HR205" s="72"/>
      <c r="HS205" s="72"/>
      <c r="HT205" s="72"/>
      <c r="HU205" s="72"/>
      <c r="HV205" s="72"/>
      <c r="HW205" s="72"/>
      <c r="HX205" s="72"/>
      <c r="HY205" s="72"/>
      <c r="HZ205" s="72"/>
      <c r="IA205" s="72"/>
      <c r="IB205" s="72"/>
      <c r="IC205" s="72"/>
      <c r="ID205" s="72"/>
      <c r="IE205" s="72"/>
      <c r="IF205" s="72"/>
      <c r="IG205" s="72"/>
      <c r="IH205" s="72"/>
      <c r="II205" s="72"/>
      <c r="IJ205" s="72"/>
      <c r="IK205" s="72"/>
      <c r="IL205" s="72"/>
      <c r="IM205" s="72"/>
      <c r="IN205" s="72"/>
      <c r="IO205" s="72"/>
      <c r="IP205" s="72"/>
      <c r="IQ205" s="72"/>
      <c r="IR205" s="72"/>
      <c r="IS205" s="72"/>
      <c r="IT205" s="72"/>
      <c r="IU205" s="72"/>
      <c r="IV205" s="72"/>
      <c r="IW205" s="72"/>
      <c r="IX205" s="72"/>
      <c r="IY205" s="72"/>
      <c r="IZ205" s="72"/>
      <c r="JA205" s="72"/>
      <c r="JB205" s="72"/>
      <c r="JC205" s="72"/>
      <c r="JD205" s="72"/>
      <c r="JE205" s="72"/>
      <c r="JF205" s="72"/>
      <c r="JG205" s="72"/>
      <c r="JH205" s="72"/>
      <c r="JI205" s="72"/>
      <c r="JJ205" s="72"/>
      <c r="JK205" s="72"/>
      <c r="JL205" s="72"/>
      <c r="JM205" s="72"/>
      <c r="JN205" s="72"/>
      <c r="JO205" s="72"/>
      <c r="JP205" s="72"/>
      <c r="JQ205" s="72"/>
      <c r="JR205" s="72"/>
      <c r="JS205" s="72"/>
      <c r="JT205" s="72"/>
      <c r="JU205" s="72"/>
      <c r="JV205" s="72"/>
      <c r="JW205" s="72"/>
      <c r="JX205" s="72"/>
      <c r="JY205" s="72"/>
      <c r="JZ205" s="72"/>
      <c r="KA205" s="72"/>
      <c r="KB205" s="72"/>
      <c r="KC205" s="72"/>
      <c r="KD205" s="72"/>
      <c r="KE205" s="72"/>
      <c r="KF205" s="72"/>
      <c r="KG205" s="72"/>
      <c r="KH205" s="72"/>
      <c r="KI205" s="72"/>
      <c r="KJ205" s="72"/>
      <c r="KK205" s="72"/>
      <c r="KL205" s="72"/>
      <c r="KM205" s="72"/>
      <c r="KN205" s="72"/>
      <c r="KO205" s="72"/>
      <c r="KP205" s="72"/>
      <c r="KQ205" s="72"/>
      <c r="KR205" s="72"/>
      <c r="KS205" s="72"/>
      <c r="KT205" s="72"/>
      <c r="KU205" s="72"/>
      <c r="KV205" s="72"/>
      <c r="KW205" s="72"/>
      <c r="KX205" s="72"/>
      <c r="KY205" s="72"/>
      <c r="KZ205" s="72"/>
      <c r="LA205" s="72"/>
      <c r="LB205" s="72"/>
      <c r="LC205" s="72"/>
      <c r="LD205" s="72"/>
      <c r="LE205" s="72"/>
      <c r="LF205" s="72"/>
      <c r="LG205" s="72"/>
      <c r="LH205" s="72"/>
      <c r="LI205" s="72"/>
      <c r="LJ205" s="72"/>
      <c r="LK205" s="72"/>
      <c r="LL205" s="72"/>
      <c r="LM205" s="72"/>
      <c r="LN205" s="72"/>
      <c r="LO205" s="72"/>
      <c r="LP205" s="72"/>
      <c r="LQ205" s="72"/>
      <c r="LR205" s="72"/>
      <c r="LS205" s="72"/>
      <c r="LT205" s="72"/>
      <c r="LU205" s="72"/>
      <c r="LV205" s="72"/>
      <c r="LW205" s="72"/>
      <c r="LX205" s="72"/>
      <c r="LY205" s="72"/>
      <c r="LZ205" s="72"/>
      <c r="MA205" s="72"/>
      <c r="MB205" s="72"/>
      <c r="MC205" s="72"/>
      <c r="MD205" s="72"/>
      <c r="ME205" s="72"/>
      <c r="MF205" s="72"/>
      <c r="MG205" s="72"/>
      <c r="MH205" s="72"/>
      <c r="MI205" s="72"/>
      <c r="MJ205" s="72"/>
      <c r="MK205" s="72"/>
      <c r="ML205" s="72"/>
      <c r="MM205" s="72"/>
      <c r="MN205" s="72"/>
      <c r="MO205" s="72"/>
      <c r="MP205" s="72"/>
      <c r="MQ205" s="72"/>
      <c r="MR205" s="72"/>
      <c r="MS205" s="72"/>
      <c r="MT205" s="72"/>
      <c r="MU205" s="72"/>
      <c r="MV205" s="72"/>
      <c r="MW205" s="72"/>
      <c r="MX205" s="72"/>
      <c r="MY205" s="72"/>
      <c r="MZ205" s="72"/>
      <c r="NA205" s="72"/>
      <c r="NB205" s="72"/>
      <c r="NC205" s="72"/>
      <c r="ND205" s="72"/>
      <c r="NE205" s="72"/>
      <c r="NF205" s="72"/>
      <c r="NG205" s="72"/>
      <c r="NH205" s="72"/>
      <c r="NI205" s="72"/>
      <c r="NJ205" s="72"/>
      <c r="NK205" s="72"/>
      <c r="NL205" s="72"/>
      <c r="NM205" s="72"/>
      <c r="NN205" s="72"/>
      <c r="NO205" s="72"/>
      <c r="NP205" s="72"/>
      <c r="NQ205" s="72"/>
      <c r="NR205" s="72"/>
      <c r="NS205" s="72"/>
      <c r="NT205" s="72"/>
      <c r="NU205" s="72"/>
      <c r="NV205" s="72"/>
      <c r="NW205" s="72"/>
      <c r="NX205" s="72"/>
      <c r="NY205" s="72"/>
      <c r="NZ205" s="72"/>
      <c r="OA205" s="72"/>
      <c r="OB205" s="72"/>
      <c r="OC205" s="72"/>
      <c r="OD205" s="72"/>
      <c r="OE205" s="72"/>
      <c r="OF205" s="72"/>
      <c r="OG205" s="72"/>
      <c r="OH205" s="72"/>
      <c r="OI205" s="72"/>
      <c r="OJ205" s="72"/>
      <c r="OK205" s="72"/>
      <c r="OL205" s="72"/>
      <c r="OM205" s="72"/>
      <c r="ON205" s="72"/>
      <c r="OO205" s="72"/>
      <c r="OP205" s="72"/>
      <c r="OQ205" s="72"/>
      <c r="OR205" s="72"/>
      <c r="OS205" s="72"/>
      <c r="OT205" s="72"/>
      <c r="OU205" s="72"/>
      <c r="OV205" s="72"/>
      <c r="OW205" s="72"/>
      <c r="OX205" s="72"/>
      <c r="OY205" s="72"/>
      <c r="OZ205" s="72"/>
      <c r="PA205" s="72"/>
      <c r="PB205" s="72"/>
      <c r="PC205" s="72"/>
      <c r="PD205" s="72"/>
      <c r="PE205" s="72"/>
      <c r="PF205" s="72"/>
      <c r="PG205" s="72"/>
      <c r="PH205" s="72"/>
      <c r="PI205" s="72"/>
      <c r="PJ205" s="72"/>
      <c r="PK205" s="72"/>
      <c r="PL205" s="72"/>
      <c r="PM205" s="72"/>
      <c r="PN205" s="72"/>
      <c r="PO205" s="72"/>
      <c r="PP205" s="72"/>
      <c r="PQ205" s="72"/>
      <c r="PR205" s="72"/>
      <c r="PS205" s="72"/>
      <c r="PT205" s="72"/>
      <c r="PU205" s="72"/>
      <c r="PV205" s="72"/>
      <c r="PW205" s="72"/>
      <c r="PX205" s="72"/>
      <c r="PY205" s="72"/>
      <c r="PZ205" s="72"/>
      <c r="QA205" s="72"/>
      <c r="QB205" s="72"/>
      <c r="QC205" s="72"/>
      <c r="QD205" s="72"/>
      <c r="QE205" s="72"/>
      <c r="QF205" s="72"/>
      <c r="QG205" s="72"/>
      <c r="QH205" s="72"/>
      <c r="QI205" s="72"/>
      <c r="QJ205" s="72"/>
      <c r="QK205" s="72"/>
      <c r="QL205" s="72"/>
      <c r="QM205" s="72"/>
      <c r="QN205" s="72"/>
      <c r="QO205" s="72"/>
      <c r="QP205" s="72"/>
      <c r="QQ205" s="72"/>
      <c r="QR205" s="72"/>
      <c r="QS205" s="72"/>
      <c r="QT205" s="72"/>
      <c r="QU205" s="72"/>
      <c r="QV205" s="72"/>
      <c r="QW205" s="72"/>
      <c r="QX205" s="72"/>
      <c r="QY205" s="72"/>
      <c r="QZ205" s="72"/>
      <c r="RA205" s="72"/>
      <c r="RB205" s="72"/>
      <c r="RC205" s="72"/>
      <c r="RD205" s="72"/>
      <c r="RE205" s="72"/>
      <c r="RF205" s="72"/>
      <c r="RG205" s="72"/>
      <c r="RH205" s="72"/>
      <c r="RI205" s="72"/>
      <c r="RJ205" s="72"/>
      <c r="RK205" s="72"/>
      <c r="RL205" s="72"/>
      <c r="RM205" s="72"/>
      <c r="RN205" s="72"/>
      <c r="RO205" s="72"/>
      <c r="RP205" s="72"/>
      <c r="RQ205" s="72"/>
      <c r="RR205" s="72"/>
      <c r="RS205" s="72"/>
      <c r="RT205" s="72"/>
      <c r="RU205" s="72"/>
      <c r="RV205" s="72"/>
      <c r="RW205" s="72"/>
      <c r="RX205" s="72"/>
      <c r="RY205" s="72"/>
      <c r="RZ205" s="72"/>
      <c r="SA205" s="72"/>
      <c r="SB205" s="72"/>
      <c r="SC205" s="72"/>
      <c r="SD205" s="72"/>
      <c r="SE205" s="72"/>
      <c r="SF205" s="72"/>
      <c r="SG205" s="72"/>
      <c r="SH205" s="72"/>
      <c r="SI205" s="72"/>
      <c r="SJ205" s="72"/>
      <c r="SK205" s="72"/>
      <c r="SL205" s="72"/>
      <c r="SM205" s="72"/>
      <c r="SN205" s="72"/>
      <c r="SO205" s="72"/>
      <c r="SP205" s="72"/>
      <c r="SQ205" s="72"/>
      <c r="SR205" s="72"/>
      <c r="SS205" s="72"/>
      <c r="ST205" s="72"/>
      <c r="SU205" s="72"/>
      <c r="SV205" s="72"/>
      <c r="SW205" s="72"/>
      <c r="SX205" s="72"/>
      <c r="SY205" s="72"/>
      <c r="SZ205" s="72"/>
      <c r="TA205" s="72"/>
      <c r="TB205" s="72"/>
      <c r="TC205" s="72"/>
      <c r="TD205" s="72"/>
      <c r="TE205" s="72"/>
      <c r="TF205" s="72"/>
      <c r="TG205" s="72"/>
      <c r="TH205" s="72"/>
      <c r="TI205" s="72"/>
      <c r="TJ205" s="72"/>
      <c r="TK205" s="72"/>
      <c r="TL205" s="72"/>
      <c r="TM205" s="72"/>
      <c r="TN205" s="72"/>
      <c r="TO205" s="72"/>
      <c r="TP205" s="72"/>
      <c r="TQ205" s="72"/>
      <c r="TR205" s="72"/>
      <c r="TS205" s="72"/>
      <c r="TT205" s="72"/>
      <c r="TU205" s="72"/>
      <c r="TV205" s="72"/>
      <c r="TW205" s="72"/>
      <c r="TX205" s="72"/>
      <c r="TY205" s="72"/>
      <c r="TZ205" s="72"/>
      <c r="UA205" s="72"/>
      <c r="UB205" s="72"/>
      <c r="UC205" s="72"/>
      <c r="UD205" s="72"/>
      <c r="UE205" s="72"/>
      <c r="UF205" s="72"/>
      <c r="UG205" s="72"/>
      <c r="UH205" s="72"/>
      <c r="UI205" s="72"/>
      <c r="UJ205" s="72"/>
      <c r="UK205" s="72"/>
      <c r="UL205" s="72"/>
      <c r="UM205" s="72"/>
      <c r="UN205" s="72"/>
      <c r="UO205" s="72"/>
      <c r="UP205" s="72"/>
      <c r="UQ205" s="72"/>
      <c r="UR205" s="72"/>
      <c r="US205" s="72"/>
      <c r="UT205" s="72"/>
      <c r="UU205" s="72"/>
      <c r="UV205" s="72"/>
      <c r="UW205" s="72"/>
      <c r="UX205" s="72"/>
      <c r="UY205" s="72"/>
      <c r="UZ205" s="72"/>
      <c r="VA205" s="72"/>
      <c r="VB205" s="72"/>
      <c r="VC205" s="72"/>
      <c r="VD205" s="72"/>
      <c r="VE205" s="72"/>
      <c r="VF205" s="72"/>
      <c r="VG205" s="72"/>
      <c r="VH205" s="72"/>
      <c r="VI205" s="72"/>
      <c r="VJ205" s="72"/>
      <c r="VK205" s="72"/>
      <c r="VL205" s="72"/>
      <c r="VM205" s="72"/>
      <c r="VN205" s="72"/>
      <c r="VO205" s="72"/>
      <c r="VP205" s="72"/>
      <c r="VQ205" s="72"/>
      <c r="VR205" s="72"/>
      <c r="VS205" s="72"/>
      <c r="VT205" s="72"/>
      <c r="VU205" s="72"/>
      <c r="VV205" s="72"/>
      <c r="VW205" s="72"/>
      <c r="VX205" s="72"/>
      <c r="VY205" s="72"/>
      <c r="VZ205" s="72"/>
      <c r="WA205" s="72"/>
      <c r="WB205" s="72"/>
      <c r="WC205" s="72"/>
      <c r="WD205" s="72"/>
      <c r="WE205" s="72"/>
      <c r="WF205" s="72"/>
      <c r="WG205" s="72"/>
      <c r="WH205" s="72"/>
      <c r="WI205" s="72"/>
      <c r="WJ205" s="72"/>
      <c r="WK205" s="72"/>
      <c r="WL205" s="72"/>
      <c r="WM205" s="72"/>
      <c r="WN205" s="72"/>
      <c r="WO205" s="72"/>
      <c r="WP205" s="72"/>
      <c r="WQ205" s="72"/>
      <c r="WR205" s="72"/>
      <c r="WS205" s="72"/>
      <c r="WT205" s="72"/>
      <c r="WU205" s="72"/>
      <c r="WV205" s="72"/>
      <c r="WW205" s="72"/>
      <c r="WX205" s="72"/>
      <c r="WY205" s="72"/>
      <c r="WZ205" s="72"/>
      <c r="XA205" s="72"/>
      <c r="XB205" s="72"/>
      <c r="XC205" s="72"/>
      <c r="XD205" s="72"/>
      <c r="XE205" s="72"/>
      <c r="XF205" s="72"/>
      <c r="XG205" s="72"/>
      <c r="XH205" s="72"/>
      <c r="XI205" s="72"/>
      <c r="XJ205" s="72"/>
      <c r="XK205" s="72"/>
      <c r="XL205" s="72"/>
      <c r="XM205" s="72"/>
      <c r="XN205" s="72"/>
      <c r="XO205" s="72"/>
      <c r="XP205" s="72"/>
      <c r="XQ205" s="72"/>
      <c r="XR205" s="72"/>
      <c r="XS205" s="72"/>
      <c r="XT205" s="72"/>
      <c r="XU205" s="72"/>
      <c r="XV205" s="72"/>
      <c r="XW205" s="72"/>
      <c r="XX205" s="72"/>
      <c r="XY205" s="72"/>
      <c r="XZ205" s="72"/>
      <c r="YA205" s="72"/>
      <c r="YB205" s="72"/>
      <c r="YC205" s="72"/>
      <c r="YD205" s="72"/>
      <c r="YE205" s="72"/>
      <c r="YF205" s="72"/>
      <c r="YG205" s="72"/>
      <c r="YH205" s="72"/>
      <c r="YI205" s="72"/>
      <c r="YJ205" s="72"/>
      <c r="YK205" s="72"/>
      <c r="YL205" s="72"/>
      <c r="YM205" s="72"/>
      <c r="YN205" s="72"/>
      <c r="YO205" s="72"/>
      <c r="YP205" s="72"/>
      <c r="YQ205" s="72"/>
      <c r="YR205" s="72"/>
      <c r="YS205" s="72"/>
      <c r="YT205" s="72"/>
      <c r="YU205" s="72"/>
      <c r="YV205" s="72"/>
      <c r="YW205" s="72"/>
      <c r="YX205" s="72"/>
      <c r="YY205" s="72"/>
      <c r="YZ205" s="72"/>
      <c r="ZA205" s="72"/>
      <c r="ZB205" s="72"/>
      <c r="ZC205" s="72"/>
      <c r="ZD205" s="72"/>
      <c r="ZE205" s="72"/>
      <c r="ZF205" s="72"/>
      <c r="ZG205" s="72"/>
      <c r="ZH205" s="72"/>
      <c r="ZI205" s="72"/>
      <c r="ZJ205" s="72"/>
      <c r="ZK205" s="72"/>
      <c r="ZL205" s="72"/>
      <c r="ZM205" s="72"/>
      <c r="ZN205" s="72"/>
      <c r="ZO205" s="72"/>
      <c r="ZP205" s="72"/>
      <c r="ZQ205" s="72"/>
      <c r="ZR205" s="72"/>
      <c r="ZS205" s="72"/>
      <c r="ZT205" s="72"/>
      <c r="ZU205" s="72"/>
      <c r="ZV205" s="72"/>
      <c r="ZW205" s="72"/>
      <c r="ZX205" s="72"/>
      <c r="ZY205" s="72"/>
      <c r="ZZ205" s="72"/>
      <c r="AAA205" s="72"/>
      <c r="AAB205" s="72"/>
      <c r="AAC205" s="72"/>
      <c r="AAD205" s="72"/>
      <c r="AAE205" s="72"/>
      <c r="AAF205" s="72"/>
      <c r="AAG205" s="72"/>
      <c r="AAH205" s="72"/>
      <c r="AAI205" s="72"/>
      <c r="AAJ205" s="72"/>
      <c r="AAK205" s="72"/>
      <c r="AAL205" s="72"/>
      <c r="AAM205" s="72"/>
      <c r="AAN205" s="72"/>
      <c r="AAO205" s="72"/>
      <c r="AAP205" s="72"/>
      <c r="AAQ205" s="72"/>
      <c r="AAR205" s="72"/>
      <c r="AAS205" s="72"/>
      <c r="AAT205" s="72"/>
      <c r="AAU205" s="72"/>
      <c r="AAV205" s="72"/>
      <c r="AAW205" s="72"/>
      <c r="AAX205" s="72"/>
      <c r="AAY205" s="72"/>
      <c r="AAZ205" s="72"/>
      <c r="ABA205" s="72"/>
      <c r="ABB205" s="72"/>
      <c r="ABC205" s="72"/>
      <c r="ABD205" s="72"/>
      <c r="ABE205" s="72"/>
      <c r="ABF205" s="72"/>
      <c r="ABG205" s="72"/>
      <c r="ABH205" s="72"/>
      <c r="ABI205" s="72"/>
      <c r="ABJ205" s="72"/>
      <c r="ABK205" s="72"/>
      <c r="ABL205" s="72"/>
      <c r="ABM205" s="72"/>
      <c r="ABN205" s="72"/>
      <c r="ABO205" s="72"/>
      <c r="ABP205" s="72"/>
      <c r="ABQ205" s="72"/>
      <c r="ABR205" s="72"/>
      <c r="ABS205" s="72"/>
      <c r="ABT205" s="72"/>
      <c r="ABU205" s="72"/>
      <c r="ABV205" s="72"/>
      <c r="ABW205" s="72"/>
      <c r="ABX205" s="72"/>
      <c r="ABY205" s="72"/>
      <c r="ABZ205" s="72"/>
      <c r="ACA205" s="72"/>
      <c r="ACB205" s="72"/>
      <c r="ACC205" s="72"/>
      <c r="ACD205" s="72"/>
      <c r="ACE205" s="72"/>
      <c r="ACF205" s="72"/>
      <c r="ACG205" s="72"/>
      <c r="ACH205" s="72"/>
      <c r="ACI205" s="72"/>
      <c r="ACJ205" s="72"/>
      <c r="ACK205" s="72"/>
      <c r="ACL205" s="72"/>
      <c r="ACM205" s="72"/>
      <c r="ACN205" s="72"/>
      <c r="ACO205" s="72"/>
      <c r="ACP205" s="72"/>
      <c r="ACQ205" s="72"/>
      <c r="ACR205" s="72"/>
      <c r="ACS205" s="72"/>
      <c r="ACT205" s="72"/>
      <c r="ACU205" s="72"/>
      <c r="ACV205" s="72"/>
      <c r="ACW205" s="72"/>
      <c r="ACX205" s="72"/>
      <c r="ACY205" s="72"/>
      <c r="ACZ205" s="72"/>
      <c r="ADA205" s="72"/>
      <c r="ADB205" s="72"/>
      <c r="ADC205" s="72"/>
      <c r="ADD205" s="72"/>
      <c r="ADE205" s="72"/>
      <c r="ADF205" s="72"/>
      <c r="ADG205" s="72"/>
      <c r="ADH205" s="72"/>
      <c r="ADI205" s="72"/>
      <c r="ADJ205" s="72"/>
      <c r="ADK205" s="72"/>
      <c r="ADL205" s="72"/>
      <c r="ADM205" s="72"/>
      <c r="ADN205" s="72"/>
      <c r="ADO205" s="72"/>
      <c r="ADP205" s="72"/>
      <c r="ADQ205" s="72"/>
      <c r="ADR205" s="72"/>
      <c r="ADS205" s="72"/>
      <c r="ADT205" s="72"/>
      <c r="ADU205" s="72"/>
      <c r="ADV205" s="72"/>
      <c r="ADW205" s="72"/>
      <c r="ADX205" s="72"/>
      <c r="ADY205" s="72"/>
      <c r="ADZ205" s="72"/>
      <c r="AEA205" s="72"/>
      <c r="AEB205" s="72"/>
      <c r="AEC205" s="72"/>
      <c r="AED205" s="72"/>
      <c r="AEE205" s="72"/>
      <c r="AEF205" s="72"/>
      <c r="AEG205" s="72"/>
      <c r="AEH205" s="72"/>
      <c r="AEI205" s="72"/>
      <c r="AEJ205" s="72"/>
      <c r="AEK205" s="72"/>
      <c r="AEL205" s="72"/>
      <c r="AEM205" s="72"/>
      <c r="AEN205" s="72"/>
      <c r="AEO205" s="72"/>
      <c r="AEP205" s="72"/>
      <c r="AEQ205" s="72"/>
      <c r="AER205" s="72"/>
      <c r="AES205" s="72"/>
      <c r="AET205" s="72"/>
      <c r="AEU205" s="72"/>
      <c r="AEV205" s="72"/>
      <c r="AEW205" s="72"/>
      <c r="AEX205" s="72"/>
      <c r="AEY205" s="72"/>
      <c r="AEZ205" s="72"/>
      <c r="AFA205" s="72"/>
      <c r="AFB205" s="72"/>
      <c r="AFC205" s="72"/>
      <c r="AFD205" s="72"/>
      <c r="AFE205" s="72"/>
      <c r="AFF205" s="72"/>
      <c r="AFG205" s="72"/>
      <c r="AFH205" s="72"/>
      <c r="AFI205" s="72"/>
      <c r="AFJ205" s="72"/>
      <c r="AFK205" s="72"/>
      <c r="AFL205" s="72"/>
      <c r="AFM205" s="72"/>
      <c r="AFN205" s="72"/>
      <c r="AFO205" s="72"/>
      <c r="AFP205" s="72"/>
      <c r="AFQ205" s="72"/>
      <c r="AFR205" s="72"/>
      <c r="AFS205" s="72"/>
      <c r="AFT205" s="72"/>
      <c r="AFU205" s="72"/>
      <c r="AFV205" s="72"/>
      <c r="AFW205" s="72"/>
      <c r="AFX205" s="72"/>
      <c r="AFY205" s="72"/>
      <c r="AFZ205" s="72"/>
      <c r="AGA205" s="72"/>
      <c r="AGB205" s="72"/>
      <c r="AGC205" s="72"/>
      <c r="AGD205" s="72"/>
      <c r="AGE205" s="72"/>
      <c r="AGF205" s="72"/>
      <c r="AGG205" s="72"/>
      <c r="AGH205" s="72"/>
      <c r="AGI205" s="72"/>
      <c r="AGJ205" s="72"/>
      <c r="AGK205" s="72"/>
      <c r="AGL205" s="72"/>
      <c r="AGM205" s="72"/>
      <c r="AGN205" s="72"/>
      <c r="AGO205" s="72"/>
      <c r="AGP205" s="72"/>
      <c r="AGQ205" s="72"/>
      <c r="AGR205" s="72"/>
      <c r="AGS205" s="72"/>
      <c r="AGT205" s="72"/>
      <c r="AGU205" s="72"/>
      <c r="AGV205" s="72"/>
      <c r="AGW205" s="72"/>
      <c r="AGX205" s="72"/>
      <c r="AGY205" s="72"/>
      <c r="AGZ205" s="72"/>
      <c r="AHA205" s="72"/>
      <c r="AHB205" s="72"/>
      <c r="AHC205" s="72"/>
      <c r="AHD205" s="72"/>
      <c r="AHE205" s="72"/>
      <c r="AHF205" s="72"/>
      <c r="AHG205" s="72"/>
      <c r="AHH205" s="72"/>
      <c r="AHI205" s="72"/>
      <c r="AHJ205" s="72"/>
      <c r="AHK205" s="72"/>
      <c r="AHL205" s="72"/>
      <c r="AHM205" s="72"/>
      <c r="AHN205" s="72"/>
      <c r="AHO205" s="72"/>
      <c r="AHP205" s="72"/>
      <c r="AHQ205" s="72"/>
      <c r="AHR205" s="72"/>
      <c r="AHS205" s="72"/>
      <c r="AHT205" s="72"/>
      <c r="AHU205" s="72"/>
      <c r="AHV205" s="72"/>
      <c r="AHW205" s="72"/>
      <c r="AHX205" s="72"/>
      <c r="AHY205" s="72"/>
      <c r="AHZ205" s="72"/>
      <c r="AIA205" s="72"/>
      <c r="AIB205" s="72"/>
      <c r="AIC205" s="72"/>
      <c r="AID205" s="72"/>
      <c r="AIE205" s="72"/>
      <c r="AIF205" s="72"/>
      <c r="AIG205" s="72"/>
      <c r="AIH205" s="72"/>
      <c r="AII205" s="72"/>
      <c r="AIJ205" s="72"/>
      <c r="AIK205" s="72"/>
      <c r="AIL205" s="72"/>
      <c r="AIM205" s="72"/>
      <c r="AIN205" s="72"/>
      <c r="AIO205" s="72"/>
      <c r="AIP205" s="72"/>
      <c r="AIQ205" s="72"/>
      <c r="AIR205" s="72"/>
      <c r="AIS205" s="72"/>
      <c r="AIT205" s="72"/>
      <c r="AIU205" s="72"/>
      <c r="AIV205" s="72"/>
      <c r="AIW205" s="72"/>
      <c r="AIX205" s="72"/>
      <c r="AIY205" s="72"/>
      <c r="AIZ205" s="72"/>
      <c r="AJA205" s="72"/>
      <c r="AJB205" s="72"/>
      <c r="AJC205" s="72"/>
      <c r="AJD205" s="72"/>
      <c r="AJE205" s="72"/>
      <c r="AJF205" s="72"/>
      <c r="AJG205" s="72"/>
      <c r="AJH205" s="72"/>
      <c r="AJI205" s="72"/>
      <c r="AJJ205" s="72"/>
      <c r="AJK205" s="72"/>
      <c r="AJL205" s="72"/>
      <c r="AJM205" s="72"/>
      <c r="AJN205" s="72"/>
      <c r="AJO205" s="72"/>
      <c r="AJP205" s="72"/>
      <c r="AJQ205" s="72"/>
      <c r="AJR205" s="72"/>
      <c r="AJS205" s="72"/>
      <c r="AJT205" s="72"/>
      <c r="AJU205" s="72"/>
      <c r="AJV205" s="72"/>
      <c r="AJW205" s="72"/>
      <c r="AJX205" s="72"/>
      <c r="AJY205" s="72"/>
      <c r="AJZ205" s="72"/>
      <c r="AKA205" s="72"/>
      <c r="AKB205" s="72"/>
      <c r="AKC205" s="72"/>
      <c r="AKD205" s="72"/>
      <c r="AKE205" s="72"/>
      <c r="AKF205" s="72"/>
      <c r="AKG205" s="72"/>
      <c r="AKH205" s="72"/>
      <c r="AKI205" s="72"/>
      <c r="AKJ205" s="72"/>
      <c r="AKK205" s="72"/>
      <c r="AKL205" s="72"/>
      <c r="AKM205" s="72"/>
      <c r="AKN205" s="72"/>
      <c r="AKO205" s="72"/>
      <c r="AKP205" s="72"/>
      <c r="AKQ205" s="72"/>
      <c r="AKR205" s="72"/>
      <c r="AKS205" s="72"/>
      <c r="AKT205" s="72"/>
      <c r="AKU205" s="72"/>
      <c r="AKV205" s="72"/>
      <c r="AKW205" s="72"/>
      <c r="AKX205" s="72"/>
      <c r="AKY205" s="72"/>
      <c r="AKZ205" s="72"/>
      <c r="ALA205" s="72"/>
      <c r="ALB205" s="72"/>
      <c r="ALC205" s="72"/>
      <c r="ALD205" s="72"/>
      <c r="ALE205" s="72"/>
      <c r="ALF205" s="72"/>
      <c r="ALG205" s="72"/>
      <c r="ALH205" s="72"/>
      <c r="ALI205" s="72"/>
      <c r="ALJ205" s="72"/>
      <c r="ALK205" s="72"/>
      <c r="ALL205" s="72"/>
      <c r="ALM205" s="72"/>
      <c r="ALN205" s="72"/>
      <c r="ALO205" s="72"/>
      <c r="ALP205" s="72"/>
      <c r="ALQ205" s="72"/>
      <c r="ALR205" s="72"/>
      <c r="ALS205" s="72"/>
      <c r="ALT205" s="72"/>
      <c r="ALU205" s="72"/>
      <c r="ALV205" s="72"/>
      <c r="ALW205" s="72"/>
      <c r="ALX205" s="72"/>
      <c r="ALY205" s="72"/>
      <c r="ALZ205" s="72"/>
      <c r="AMA205" s="72"/>
      <c r="AMB205" s="72"/>
      <c r="AMC205" s="72"/>
      <c r="AMD205" s="72"/>
      <c r="AME205" s="72"/>
      <c r="AMF205" s="72"/>
      <c r="AMG205" s="72"/>
      <c r="AMH205" s="72"/>
      <c r="AMI205" s="72"/>
      <c r="AMJ205" s="72"/>
      <c r="AMK205" s="72"/>
      <c r="AML205" s="72"/>
      <c r="AMM205" s="72"/>
      <c r="AMN205" s="72"/>
      <c r="AMO205" s="72"/>
      <c r="AMP205" s="72"/>
      <c r="AMQ205" s="72"/>
      <c r="AMR205" s="72"/>
      <c r="AMS205" s="72"/>
      <c r="AMT205" s="72"/>
      <c r="AMU205" s="72"/>
      <c r="AMV205" s="72"/>
      <c r="AMW205" s="72"/>
      <c r="AMX205" s="72"/>
      <c r="AMY205" s="72"/>
      <c r="AMZ205" s="72"/>
      <c r="ANA205" s="72"/>
      <c r="ANB205" s="72"/>
      <c r="ANC205" s="72"/>
      <c r="AND205" s="72"/>
      <c r="ANE205" s="72"/>
      <c r="ANF205" s="72"/>
      <c r="ANG205" s="72"/>
      <c r="ANH205" s="72"/>
      <c r="ANI205" s="72"/>
      <c r="ANJ205" s="72"/>
      <c r="ANK205" s="72"/>
      <c r="ANL205" s="72"/>
      <c r="ANM205" s="72"/>
      <c r="ANN205" s="72"/>
      <c r="ANO205" s="72"/>
      <c r="ANP205" s="72"/>
      <c r="ANQ205" s="72"/>
      <c r="ANR205" s="72"/>
      <c r="ANS205" s="72"/>
      <c r="ANT205" s="72"/>
      <c r="ANU205" s="72"/>
      <c r="ANV205" s="72"/>
      <c r="ANW205" s="72"/>
      <c r="ANX205" s="72"/>
      <c r="ANY205" s="72"/>
      <c r="ANZ205" s="72"/>
      <c r="AOA205" s="72"/>
      <c r="AOB205" s="72"/>
      <c r="AOC205" s="72"/>
      <c r="AOD205" s="72"/>
      <c r="AOE205" s="72"/>
      <c r="AOF205" s="72"/>
      <c r="AOG205" s="72"/>
      <c r="AOH205" s="72"/>
      <c r="AOI205" s="72"/>
      <c r="AOJ205" s="72"/>
      <c r="AOK205" s="72"/>
      <c r="AOL205" s="72"/>
      <c r="AOM205" s="72"/>
      <c r="AON205" s="72"/>
      <c r="AOO205" s="72"/>
      <c r="AOP205" s="72"/>
      <c r="AOQ205" s="72"/>
      <c r="AOR205" s="72"/>
      <c r="AOS205" s="72"/>
      <c r="AOT205" s="72"/>
      <c r="AOU205" s="72"/>
      <c r="AOV205" s="72"/>
      <c r="AOW205" s="72"/>
      <c r="AOX205" s="72"/>
      <c r="AOY205" s="72"/>
      <c r="AOZ205" s="72"/>
      <c r="APA205" s="72"/>
      <c r="APB205" s="72"/>
      <c r="APC205" s="72"/>
      <c r="APD205" s="72"/>
      <c r="APE205" s="72"/>
      <c r="APF205" s="72"/>
      <c r="APG205" s="72"/>
      <c r="APH205" s="72"/>
      <c r="API205" s="72"/>
      <c r="APJ205" s="72"/>
      <c r="APK205" s="72"/>
      <c r="APL205" s="72"/>
      <c r="APM205" s="72"/>
      <c r="APN205" s="72"/>
      <c r="APO205" s="72"/>
      <c r="APP205" s="72"/>
      <c r="APQ205" s="72"/>
      <c r="APR205" s="72"/>
      <c r="APS205" s="72"/>
      <c r="APT205" s="72"/>
      <c r="APU205" s="72"/>
      <c r="APV205" s="72"/>
      <c r="APW205" s="72"/>
      <c r="APX205" s="72"/>
      <c r="APY205" s="72"/>
      <c r="APZ205" s="72"/>
      <c r="AQA205" s="72"/>
      <c r="AQB205" s="72"/>
      <c r="AQC205" s="72"/>
      <c r="AQD205" s="72"/>
      <c r="AQE205" s="72"/>
      <c r="AQF205" s="72"/>
      <c r="AQG205" s="72"/>
      <c r="AQH205" s="72"/>
      <c r="AQI205" s="72"/>
      <c r="AQJ205" s="72"/>
      <c r="AQK205" s="72"/>
      <c r="AQL205" s="72"/>
      <c r="AQM205" s="72"/>
      <c r="AQN205" s="72"/>
      <c r="AQO205" s="72"/>
      <c r="AQP205" s="72"/>
      <c r="AQQ205" s="72"/>
      <c r="AQR205" s="72"/>
      <c r="AQS205" s="72"/>
      <c r="AQT205" s="72"/>
      <c r="AQU205" s="72"/>
      <c r="AQV205" s="72"/>
      <c r="AQW205" s="72"/>
      <c r="AQX205" s="72"/>
      <c r="AQY205" s="72"/>
      <c r="AQZ205" s="72"/>
      <c r="ARA205" s="72"/>
      <c r="ARB205" s="72"/>
      <c r="ARC205" s="72"/>
      <c r="ARD205" s="72"/>
      <c r="ARE205" s="72"/>
      <c r="ARF205" s="72"/>
      <c r="ARG205" s="72"/>
      <c r="ARH205" s="72"/>
      <c r="ARI205" s="72"/>
      <c r="ARJ205" s="72"/>
      <c r="ARK205" s="72"/>
      <c r="ARL205" s="72"/>
      <c r="ARM205" s="72"/>
      <c r="ARN205" s="72"/>
      <c r="ARO205" s="72"/>
      <c r="ARP205" s="72"/>
      <c r="ARQ205" s="72"/>
      <c r="ARR205" s="72"/>
      <c r="ARS205" s="72"/>
      <c r="ART205" s="72"/>
      <c r="ARU205" s="72"/>
      <c r="ARV205" s="72"/>
      <c r="ARW205" s="72"/>
      <c r="ARX205" s="72"/>
      <c r="ARY205" s="72"/>
      <c r="ARZ205" s="72"/>
      <c r="ASA205" s="72"/>
      <c r="ASB205" s="72"/>
      <c r="ASC205" s="72"/>
      <c r="ASD205" s="72"/>
      <c r="ASE205" s="72"/>
      <c r="ASF205" s="72"/>
      <c r="ASG205" s="72"/>
      <c r="ASH205" s="72"/>
      <c r="ASI205" s="72"/>
      <c r="ASJ205" s="72"/>
      <c r="ASK205" s="72"/>
      <c r="ASL205" s="72"/>
      <c r="ASM205" s="72"/>
      <c r="ASN205" s="72"/>
      <c r="ASO205" s="72"/>
      <c r="ASP205" s="72"/>
      <c r="ASQ205" s="72"/>
      <c r="ASR205" s="72"/>
      <c r="ASS205" s="72"/>
      <c r="AST205" s="72"/>
      <c r="ASU205" s="72"/>
      <c r="ASV205" s="72"/>
      <c r="ASW205" s="72"/>
      <c r="ASX205" s="72"/>
      <c r="ASY205" s="72"/>
      <c r="ASZ205" s="72"/>
      <c r="ATA205" s="72"/>
      <c r="ATB205" s="72"/>
      <c r="ATC205" s="72"/>
      <c r="ATD205" s="72"/>
      <c r="ATE205" s="72"/>
      <c r="ATF205" s="72"/>
      <c r="ATG205" s="72"/>
      <c r="ATH205" s="72"/>
      <c r="ATI205" s="72"/>
      <c r="ATJ205" s="72"/>
      <c r="ATK205" s="72"/>
      <c r="ATL205" s="72"/>
      <c r="ATM205" s="72"/>
      <c r="ATN205" s="72"/>
      <c r="ATO205" s="72"/>
      <c r="ATP205" s="72"/>
      <c r="ATQ205" s="72"/>
      <c r="ATR205" s="72"/>
      <c r="ATS205" s="72"/>
      <c r="ATT205" s="72"/>
      <c r="ATU205" s="72"/>
      <c r="ATV205" s="72"/>
      <c r="ATW205" s="72"/>
      <c r="ATX205" s="72"/>
      <c r="ATY205" s="72"/>
      <c r="ATZ205" s="72"/>
      <c r="AUA205" s="72"/>
      <c r="AUB205" s="72"/>
      <c r="AUC205" s="72"/>
      <c r="AUD205" s="72"/>
      <c r="AUE205" s="72"/>
      <c r="AUF205" s="72"/>
      <c r="AUG205" s="72"/>
      <c r="AUH205" s="72"/>
      <c r="AUI205" s="72"/>
      <c r="AUJ205" s="72"/>
      <c r="AUK205" s="72"/>
      <c r="AUL205" s="72"/>
      <c r="AUM205" s="72"/>
      <c r="AUN205" s="72"/>
      <c r="AUO205" s="72"/>
      <c r="AUP205" s="72"/>
      <c r="AUQ205" s="72"/>
      <c r="AUR205" s="72"/>
      <c r="AUS205" s="72"/>
      <c r="AUT205" s="72"/>
      <c r="AUU205" s="72"/>
      <c r="AUV205" s="72"/>
      <c r="AUW205" s="72"/>
      <c r="AUX205" s="72"/>
      <c r="AUY205" s="72"/>
      <c r="AUZ205" s="72"/>
      <c r="AVA205" s="72"/>
      <c r="AVB205" s="72"/>
      <c r="AVC205" s="72"/>
      <c r="AVD205" s="72"/>
      <c r="AVE205" s="72"/>
      <c r="AVF205" s="72"/>
      <c r="AVG205" s="72"/>
      <c r="AVH205" s="72"/>
      <c r="AVI205" s="72"/>
      <c r="AVJ205" s="72"/>
      <c r="AVK205" s="72"/>
      <c r="AVL205" s="72"/>
      <c r="AVM205" s="72"/>
      <c r="AVN205" s="72"/>
      <c r="AVO205" s="72"/>
      <c r="AVP205" s="72"/>
      <c r="AVQ205" s="72"/>
      <c r="AVR205" s="72"/>
      <c r="AVS205" s="72"/>
      <c r="AVT205" s="72"/>
      <c r="AVU205" s="72"/>
      <c r="AVV205" s="72"/>
      <c r="AVW205" s="72"/>
      <c r="AVX205" s="72"/>
      <c r="AVY205" s="72"/>
      <c r="AVZ205" s="72"/>
      <c r="AWA205" s="72"/>
      <c r="AWB205" s="72"/>
      <c r="AWC205" s="72"/>
      <c r="AWD205" s="72"/>
      <c r="AWE205" s="72"/>
      <c r="AWF205" s="72"/>
      <c r="AWG205" s="72"/>
      <c r="AWH205" s="72"/>
      <c r="AWI205" s="72"/>
      <c r="AWJ205" s="72"/>
      <c r="AWK205" s="72"/>
      <c r="AWL205" s="72"/>
      <c r="AWM205" s="72"/>
      <c r="AWN205" s="72"/>
      <c r="AWO205" s="72"/>
      <c r="AWP205" s="72"/>
      <c r="AWQ205" s="72"/>
      <c r="AWR205" s="72"/>
      <c r="AWS205" s="72"/>
      <c r="AWT205" s="72"/>
      <c r="AWU205" s="72"/>
      <c r="AWV205" s="72"/>
      <c r="AWW205" s="72"/>
      <c r="AWX205" s="72"/>
      <c r="AWY205" s="72"/>
      <c r="AWZ205" s="72"/>
      <c r="AXA205" s="72"/>
      <c r="AXB205" s="72"/>
      <c r="AXC205" s="72"/>
      <c r="AXD205" s="72"/>
      <c r="AXE205" s="72"/>
      <c r="AXF205" s="72"/>
      <c r="AXG205" s="72"/>
      <c r="AXH205" s="72"/>
      <c r="AXI205" s="72"/>
      <c r="AXJ205" s="72"/>
      <c r="AXK205" s="72"/>
      <c r="AXL205" s="72"/>
      <c r="AXM205" s="72"/>
      <c r="AXN205" s="72"/>
      <c r="AXO205" s="72"/>
      <c r="AXP205" s="72"/>
      <c r="AXQ205" s="72"/>
      <c r="AXR205" s="72"/>
      <c r="AXS205" s="72"/>
      <c r="AXT205" s="72"/>
      <c r="AXU205" s="72"/>
      <c r="AXV205" s="72"/>
      <c r="AXW205" s="72"/>
      <c r="AXX205" s="72"/>
      <c r="AXY205" s="72"/>
      <c r="AXZ205" s="72"/>
      <c r="AYA205" s="72"/>
      <c r="AYB205" s="72"/>
      <c r="AYC205" s="72"/>
      <c r="AYD205" s="72"/>
      <c r="AYE205" s="72"/>
      <c r="AYF205" s="72"/>
      <c r="AYG205" s="72"/>
      <c r="AYH205" s="72"/>
      <c r="AYI205" s="72"/>
      <c r="AYJ205" s="72"/>
      <c r="AYK205" s="72"/>
      <c r="AYL205" s="72"/>
      <c r="AYM205" s="72"/>
      <c r="AYN205" s="72"/>
      <c r="AYO205" s="72"/>
      <c r="AYP205" s="72"/>
      <c r="AYQ205" s="72"/>
      <c r="AYR205" s="72"/>
      <c r="AYS205" s="72"/>
      <c r="AYT205" s="72"/>
      <c r="AYU205" s="72"/>
      <c r="AYV205" s="72"/>
      <c r="AYW205" s="72"/>
      <c r="AYX205" s="72"/>
      <c r="AYY205" s="72"/>
      <c r="AYZ205" s="72"/>
      <c r="AZA205" s="72"/>
      <c r="AZB205" s="72"/>
      <c r="AZC205" s="72"/>
      <c r="AZD205" s="72"/>
      <c r="AZE205" s="72"/>
      <c r="AZF205" s="72"/>
      <c r="AZG205" s="72"/>
      <c r="AZH205" s="72"/>
      <c r="AZI205" s="72"/>
      <c r="AZJ205" s="72"/>
      <c r="AZK205" s="72"/>
      <c r="AZL205" s="72"/>
      <c r="AZM205" s="72"/>
      <c r="AZN205" s="72"/>
      <c r="AZO205" s="72"/>
      <c r="AZP205" s="72"/>
      <c r="AZQ205" s="72"/>
      <c r="AZR205" s="72"/>
      <c r="AZS205" s="72"/>
      <c r="AZT205" s="72"/>
      <c r="AZU205" s="72"/>
      <c r="AZV205" s="72"/>
      <c r="AZW205" s="72"/>
      <c r="AZX205" s="72"/>
      <c r="AZY205" s="72"/>
      <c r="AZZ205" s="72"/>
      <c r="BAA205" s="72"/>
      <c r="BAB205" s="72"/>
      <c r="BAC205" s="72"/>
      <c r="BAD205" s="72"/>
      <c r="BAE205" s="72"/>
      <c r="BAF205" s="72"/>
      <c r="BAG205" s="72"/>
      <c r="BAH205" s="72"/>
      <c r="BAI205" s="72"/>
      <c r="BAJ205" s="72"/>
      <c r="BAK205" s="72"/>
      <c r="BAL205" s="72"/>
      <c r="BAM205" s="72"/>
      <c r="BAN205" s="72"/>
      <c r="BAO205" s="72"/>
      <c r="BAP205" s="72"/>
      <c r="BAQ205" s="72"/>
      <c r="BAR205" s="72"/>
      <c r="BAS205" s="72"/>
      <c r="BAT205" s="72"/>
      <c r="BAU205" s="72"/>
      <c r="BAV205" s="72"/>
      <c r="BAW205" s="72"/>
      <c r="BAX205" s="72"/>
      <c r="BAY205" s="72"/>
      <c r="BAZ205" s="72"/>
      <c r="BBA205" s="72"/>
      <c r="BBB205" s="72"/>
      <c r="BBC205" s="72"/>
      <c r="BBD205" s="72"/>
      <c r="BBE205" s="72"/>
      <c r="BBF205" s="72"/>
      <c r="BBG205" s="72"/>
      <c r="BBH205" s="72"/>
      <c r="BBI205" s="72"/>
      <c r="BBJ205" s="72"/>
      <c r="BBK205" s="72"/>
      <c r="BBL205" s="72"/>
      <c r="BBM205" s="72"/>
      <c r="BBN205" s="72"/>
      <c r="BBO205" s="72"/>
      <c r="BBP205" s="72"/>
      <c r="BBQ205" s="72"/>
      <c r="BBR205" s="72"/>
      <c r="BBS205" s="72"/>
      <c r="BBT205" s="72"/>
      <c r="BBU205" s="72"/>
      <c r="BBV205" s="72"/>
      <c r="BBW205" s="72"/>
      <c r="BBX205" s="72"/>
      <c r="BBY205" s="72"/>
      <c r="BBZ205" s="72"/>
      <c r="BCA205" s="72"/>
      <c r="BCB205" s="72"/>
      <c r="BCC205" s="72"/>
      <c r="BCD205" s="72"/>
      <c r="BCE205" s="72"/>
      <c r="BCF205" s="72"/>
      <c r="BCG205" s="72"/>
      <c r="BCH205" s="72"/>
      <c r="BCI205" s="72"/>
      <c r="BCJ205" s="72"/>
      <c r="BCK205" s="72"/>
      <c r="BCL205" s="72"/>
      <c r="BCM205" s="72"/>
      <c r="BCN205" s="72"/>
      <c r="BCO205" s="72"/>
      <c r="BCP205" s="72"/>
      <c r="BCQ205" s="72"/>
      <c r="BCR205" s="72"/>
      <c r="BCS205" s="72"/>
      <c r="BCT205" s="72"/>
      <c r="BCU205" s="72"/>
      <c r="BCV205" s="72"/>
      <c r="BCW205" s="72"/>
      <c r="BCX205" s="72"/>
      <c r="BCY205" s="72"/>
      <c r="BCZ205" s="72"/>
      <c r="BDA205" s="72"/>
      <c r="BDB205" s="72"/>
      <c r="BDC205" s="72"/>
      <c r="BDD205" s="72"/>
      <c r="BDE205" s="72"/>
      <c r="BDF205" s="72"/>
      <c r="BDG205" s="72"/>
      <c r="BDH205" s="72"/>
      <c r="BDI205" s="72"/>
      <c r="BDJ205" s="72"/>
      <c r="BDK205" s="72"/>
      <c r="BDL205" s="72"/>
      <c r="BDM205" s="72"/>
      <c r="BDN205" s="72"/>
      <c r="BDO205" s="72"/>
      <c r="BDP205" s="72"/>
      <c r="BDQ205" s="72"/>
      <c r="BDR205" s="72"/>
      <c r="BDS205" s="72"/>
      <c r="BDT205" s="72"/>
      <c r="BDU205" s="72"/>
      <c r="BDV205" s="72"/>
      <c r="BDW205" s="72"/>
      <c r="BDX205" s="72"/>
      <c r="BDY205" s="72"/>
      <c r="BDZ205" s="72"/>
      <c r="BEA205" s="72"/>
      <c r="BEB205" s="72"/>
      <c r="BEC205" s="72"/>
      <c r="BED205" s="72"/>
      <c r="BEE205" s="72"/>
      <c r="BEF205" s="72"/>
      <c r="BEG205" s="72"/>
      <c r="BEH205" s="72"/>
      <c r="BEI205" s="72"/>
      <c r="BEJ205" s="72"/>
      <c r="BEK205" s="72"/>
      <c r="BEL205" s="72"/>
      <c r="BEM205" s="72"/>
      <c r="BEN205" s="72"/>
      <c r="BEO205" s="72"/>
      <c r="BEP205" s="72"/>
      <c r="BEQ205" s="72"/>
      <c r="BER205" s="72"/>
      <c r="BES205" s="72"/>
      <c r="BET205" s="72"/>
      <c r="BEU205" s="72"/>
      <c r="BEV205" s="72"/>
      <c r="BEW205" s="72"/>
      <c r="BEX205" s="72"/>
      <c r="BEY205" s="72"/>
      <c r="BEZ205" s="72"/>
      <c r="BFA205" s="72"/>
      <c r="BFB205" s="72"/>
      <c r="BFC205" s="72"/>
      <c r="BFD205" s="72"/>
      <c r="BFE205" s="72"/>
      <c r="BFF205" s="72"/>
      <c r="BFG205" s="72"/>
      <c r="BFH205" s="72"/>
      <c r="BFI205" s="72"/>
      <c r="BFJ205" s="72"/>
      <c r="BFK205" s="72"/>
      <c r="BFL205" s="72"/>
      <c r="BFM205" s="72"/>
      <c r="BFN205" s="72"/>
      <c r="BFO205" s="72"/>
      <c r="BFP205" s="72"/>
      <c r="BFQ205" s="72"/>
      <c r="BFR205" s="72"/>
      <c r="BFS205" s="72"/>
      <c r="BFT205" s="72"/>
      <c r="BFU205" s="72"/>
      <c r="BFV205" s="72"/>
      <c r="BFW205" s="72"/>
      <c r="BFX205" s="72"/>
      <c r="BFY205" s="72"/>
      <c r="BFZ205" s="72"/>
      <c r="BGA205" s="72"/>
      <c r="BGB205" s="72"/>
      <c r="BGC205" s="72"/>
      <c r="BGD205" s="72"/>
      <c r="BGE205" s="72"/>
      <c r="BGF205" s="72"/>
      <c r="BGG205" s="72"/>
      <c r="BGH205" s="72"/>
      <c r="BGI205" s="72"/>
      <c r="BGJ205" s="72"/>
      <c r="BGK205" s="72"/>
      <c r="BGL205" s="72"/>
      <c r="BGM205" s="72"/>
      <c r="BGN205" s="72"/>
      <c r="BGO205" s="72"/>
      <c r="BGP205" s="72"/>
      <c r="BGQ205" s="72"/>
      <c r="BGR205" s="72"/>
      <c r="BGS205" s="72"/>
      <c r="BGT205" s="72"/>
      <c r="BGU205" s="72"/>
      <c r="BGV205" s="72"/>
      <c r="BGW205" s="72"/>
      <c r="BGX205" s="72"/>
      <c r="BGY205" s="72"/>
      <c r="BGZ205" s="72"/>
      <c r="BHA205" s="72"/>
      <c r="BHB205" s="72"/>
      <c r="BHC205" s="72"/>
      <c r="BHD205" s="72"/>
      <c r="BHE205" s="72"/>
      <c r="BHF205" s="72"/>
      <c r="BHG205" s="72"/>
      <c r="BHH205" s="72"/>
      <c r="BHI205" s="72"/>
      <c r="BHJ205" s="72"/>
      <c r="BHK205" s="72"/>
      <c r="BHL205" s="72"/>
      <c r="BHM205" s="72"/>
      <c r="BHN205" s="72"/>
      <c r="BHO205" s="72"/>
      <c r="BHP205" s="72"/>
      <c r="BHQ205" s="72"/>
      <c r="BHR205" s="72"/>
      <c r="BHS205" s="72"/>
      <c r="BHT205" s="72"/>
      <c r="BHU205" s="72"/>
      <c r="BHV205" s="72"/>
      <c r="BHW205" s="72"/>
      <c r="BHX205" s="72"/>
      <c r="BHY205" s="72"/>
      <c r="BHZ205" s="72"/>
      <c r="BIA205" s="72"/>
      <c r="BIB205" s="72"/>
      <c r="BIC205" s="72"/>
      <c r="BID205" s="72"/>
      <c r="BIE205" s="72"/>
      <c r="BIF205" s="72"/>
      <c r="BIG205" s="72"/>
      <c r="BIH205" s="72"/>
      <c r="BII205" s="72"/>
      <c r="BIJ205" s="72"/>
      <c r="BIK205" s="72"/>
      <c r="BIL205" s="72"/>
      <c r="BIM205" s="72"/>
      <c r="BIN205" s="72"/>
      <c r="BIO205" s="72"/>
      <c r="BIP205" s="72"/>
      <c r="BIQ205" s="72"/>
      <c r="BIR205" s="72"/>
      <c r="BIS205" s="72"/>
      <c r="BIT205" s="72"/>
      <c r="BIU205" s="72"/>
      <c r="BIV205" s="72"/>
      <c r="BIW205" s="72"/>
      <c r="BIX205" s="72"/>
      <c r="BIY205" s="72"/>
      <c r="BIZ205" s="72"/>
    </row>
    <row r="206" spans="1:1612" s="37" customFormat="1" ht="33" customHeight="1">
      <c r="A206" s="99" t="s">
        <v>149</v>
      </c>
      <c r="B206" s="153"/>
      <c r="C206" s="135"/>
      <c r="D206" s="65">
        <v>2017</v>
      </c>
      <c r="E206" s="65">
        <v>2017</v>
      </c>
      <c r="F206" s="65">
        <v>2017</v>
      </c>
      <c r="G206" s="51">
        <f>SUM(H206:L206)</f>
        <v>1100</v>
      </c>
      <c r="H206" s="51">
        <v>0</v>
      </c>
      <c r="I206" s="51">
        <v>0</v>
      </c>
      <c r="J206" s="51">
        <v>0</v>
      </c>
      <c r="K206" s="51">
        <v>1100</v>
      </c>
      <c r="L206" s="51">
        <v>0</v>
      </c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  <c r="FA206" s="72"/>
      <c r="FB206" s="72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  <c r="FM206" s="72"/>
      <c r="FN206" s="72"/>
      <c r="FO206" s="72"/>
      <c r="FP206" s="72"/>
      <c r="FQ206" s="72"/>
      <c r="FR206" s="72"/>
      <c r="FS206" s="72"/>
      <c r="FT206" s="72"/>
      <c r="FU206" s="72"/>
      <c r="FV206" s="72"/>
      <c r="FW206" s="72"/>
      <c r="FX206" s="72"/>
      <c r="FY206" s="72"/>
      <c r="FZ206" s="72"/>
      <c r="GA206" s="72"/>
      <c r="GB206" s="72"/>
      <c r="GC206" s="72"/>
      <c r="GD206" s="72"/>
      <c r="GE206" s="72"/>
      <c r="GF206" s="72"/>
      <c r="GG206" s="72"/>
      <c r="GH206" s="72"/>
      <c r="GI206" s="72"/>
      <c r="GJ206" s="72"/>
      <c r="GK206" s="72"/>
      <c r="GL206" s="72"/>
      <c r="GM206" s="72"/>
      <c r="GN206" s="72"/>
      <c r="GO206" s="72"/>
      <c r="GP206" s="72"/>
      <c r="GQ206" s="72"/>
      <c r="GR206" s="72"/>
      <c r="GS206" s="72"/>
      <c r="GT206" s="72"/>
      <c r="GU206" s="72"/>
      <c r="GV206" s="72"/>
      <c r="GW206" s="72"/>
      <c r="GX206" s="72"/>
      <c r="GY206" s="72"/>
      <c r="GZ206" s="72"/>
      <c r="HA206" s="72"/>
      <c r="HB206" s="72"/>
      <c r="HC206" s="72"/>
      <c r="HD206" s="72"/>
      <c r="HE206" s="72"/>
      <c r="HF206" s="72"/>
      <c r="HG206" s="72"/>
      <c r="HH206" s="72"/>
      <c r="HI206" s="72"/>
      <c r="HJ206" s="72"/>
      <c r="HK206" s="72"/>
      <c r="HL206" s="72"/>
      <c r="HM206" s="72"/>
      <c r="HN206" s="72"/>
      <c r="HO206" s="72"/>
      <c r="HP206" s="72"/>
      <c r="HQ206" s="72"/>
      <c r="HR206" s="72"/>
      <c r="HS206" s="72"/>
      <c r="HT206" s="72"/>
      <c r="HU206" s="72"/>
      <c r="HV206" s="72"/>
      <c r="HW206" s="72"/>
      <c r="HX206" s="72"/>
      <c r="HY206" s="72"/>
      <c r="HZ206" s="72"/>
      <c r="IA206" s="72"/>
      <c r="IB206" s="72"/>
      <c r="IC206" s="72"/>
      <c r="ID206" s="72"/>
      <c r="IE206" s="72"/>
      <c r="IF206" s="72"/>
      <c r="IG206" s="72"/>
      <c r="IH206" s="72"/>
      <c r="II206" s="72"/>
      <c r="IJ206" s="72"/>
      <c r="IK206" s="72"/>
      <c r="IL206" s="72"/>
      <c r="IM206" s="72"/>
      <c r="IN206" s="72"/>
      <c r="IO206" s="72"/>
      <c r="IP206" s="72"/>
      <c r="IQ206" s="72"/>
      <c r="IR206" s="72"/>
      <c r="IS206" s="72"/>
      <c r="IT206" s="72"/>
      <c r="IU206" s="72"/>
      <c r="IV206" s="72"/>
      <c r="IW206" s="72"/>
      <c r="IX206" s="72"/>
      <c r="IY206" s="72"/>
      <c r="IZ206" s="72"/>
      <c r="JA206" s="72"/>
      <c r="JB206" s="72"/>
      <c r="JC206" s="72"/>
      <c r="JD206" s="72"/>
      <c r="JE206" s="72"/>
      <c r="JF206" s="72"/>
      <c r="JG206" s="72"/>
      <c r="JH206" s="72"/>
      <c r="JI206" s="72"/>
      <c r="JJ206" s="72"/>
      <c r="JK206" s="72"/>
      <c r="JL206" s="72"/>
      <c r="JM206" s="72"/>
      <c r="JN206" s="72"/>
      <c r="JO206" s="72"/>
      <c r="JP206" s="72"/>
      <c r="JQ206" s="72"/>
      <c r="JR206" s="72"/>
      <c r="JS206" s="72"/>
      <c r="JT206" s="72"/>
      <c r="JU206" s="72"/>
      <c r="JV206" s="72"/>
      <c r="JW206" s="72"/>
      <c r="JX206" s="72"/>
      <c r="JY206" s="72"/>
      <c r="JZ206" s="72"/>
      <c r="KA206" s="72"/>
      <c r="KB206" s="72"/>
      <c r="KC206" s="72"/>
      <c r="KD206" s="72"/>
      <c r="KE206" s="72"/>
      <c r="KF206" s="72"/>
      <c r="KG206" s="72"/>
      <c r="KH206" s="72"/>
      <c r="KI206" s="72"/>
      <c r="KJ206" s="72"/>
      <c r="KK206" s="72"/>
      <c r="KL206" s="72"/>
      <c r="KM206" s="72"/>
      <c r="KN206" s="72"/>
      <c r="KO206" s="72"/>
      <c r="KP206" s="72"/>
      <c r="KQ206" s="72"/>
      <c r="KR206" s="72"/>
      <c r="KS206" s="72"/>
      <c r="KT206" s="72"/>
      <c r="KU206" s="72"/>
      <c r="KV206" s="72"/>
      <c r="KW206" s="72"/>
      <c r="KX206" s="72"/>
      <c r="KY206" s="72"/>
      <c r="KZ206" s="72"/>
      <c r="LA206" s="72"/>
      <c r="LB206" s="72"/>
      <c r="LC206" s="72"/>
      <c r="LD206" s="72"/>
      <c r="LE206" s="72"/>
      <c r="LF206" s="72"/>
      <c r="LG206" s="72"/>
      <c r="LH206" s="72"/>
      <c r="LI206" s="72"/>
      <c r="LJ206" s="72"/>
      <c r="LK206" s="72"/>
      <c r="LL206" s="72"/>
      <c r="LM206" s="72"/>
      <c r="LN206" s="72"/>
      <c r="LO206" s="72"/>
      <c r="LP206" s="72"/>
      <c r="LQ206" s="72"/>
      <c r="LR206" s="72"/>
      <c r="LS206" s="72"/>
      <c r="LT206" s="72"/>
      <c r="LU206" s="72"/>
      <c r="LV206" s="72"/>
      <c r="LW206" s="72"/>
      <c r="LX206" s="72"/>
      <c r="LY206" s="72"/>
      <c r="LZ206" s="72"/>
      <c r="MA206" s="72"/>
      <c r="MB206" s="72"/>
      <c r="MC206" s="72"/>
      <c r="MD206" s="72"/>
      <c r="ME206" s="72"/>
      <c r="MF206" s="72"/>
      <c r="MG206" s="72"/>
      <c r="MH206" s="72"/>
      <c r="MI206" s="72"/>
      <c r="MJ206" s="72"/>
      <c r="MK206" s="72"/>
      <c r="ML206" s="72"/>
      <c r="MM206" s="72"/>
      <c r="MN206" s="72"/>
      <c r="MO206" s="72"/>
      <c r="MP206" s="72"/>
      <c r="MQ206" s="72"/>
      <c r="MR206" s="72"/>
      <c r="MS206" s="72"/>
      <c r="MT206" s="72"/>
      <c r="MU206" s="72"/>
      <c r="MV206" s="72"/>
      <c r="MW206" s="72"/>
      <c r="MX206" s="72"/>
      <c r="MY206" s="72"/>
      <c r="MZ206" s="72"/>
      <c r="NA206" s="72"/>
      <c r="NB206" s="72"/>
      <c r="NC206" s="72"/>
      <c r="ND206" s="72"/>
      <c r="NE206" s="72"/>
      <c r="NF206" s="72"/>
      <c r="NG206" s="72"/>
      <c r="NH206" s="72"/>
      <c r="NI206" s="72"/>
      <c r="NJ206" s="72"/>
      <c r="NK206" s="72"/>
      <c r="NL206" s="72"/>
      <c r="NM206" s="72"/>
      <c r="NN206" s="72"/>
      <c r="NO206" s="72"/>
      <c r="NP206" s="72"/>
      <c r="NQ206" s="72"/>
      <c r="NR206" s="72"/>
      <c r="NS206" s="72"/>
      <c r="NT206" s="72"/>
      <c r="NU206" s="72"/>
      <c r="NV206" s="72"/>
      <c r="NW206" s="72"/>
      <c r="NX206" s="72"/>
      <c r="NY206" s="72"/>
      <c r="NZ206" s="72"/>
      <c r="OA206" s="72"/>
      <c r="OB206" s="72"/>
      <c r="OC206" s="72"/>
      <c r="OD206" s="72"/>
      <c r="OE206" s="72"/>
      <c r="OF206" s="72"/>
      <c r="OG206" s="72"/>
      <c r="OH206" s="72"/>
      <c r="OI206" s="72"/>
      <c r="OJ206" s="72"/>
      <c r="OK206" s="72"/>
      <c r="OL206" s="72"/>
      <c r="OM206" s="72"/>
      <c r="ON206" s="72"/>
      <c r="OO206" s="72"/>
      <c r="OP206" s="72"/>
      <c r="OQ206" s="72"/>
      <c r="OR206" s="72"/>
      <c r="OS206" s="72"/>
      <c r="OT206" s="72"/>
      <c r="OU206" s="72"/>
      <c r="OV206" s="72"/>
      <c r="OW206" s="72"/>
      <c r="OX206" s="72"/>
      <c r="OY206" s="72"/>
      <c r="OZ206" s="72"/>
      <c r="PA206" s="72"/>
      <c r="PB206" s="72"/>
      <c r="PC206" s="72"/>
      <c r="PD206" s="72"/>
      <c r="PE206" s="72"/>
      <c r="PF206" s="72"/>
      <c r="PG206" s="72"/>
      <c r="PH206" s="72"/>
      <c r="PI206" s="72"/>
      <c r="PJ206" s="72"/>
      <c r="PK206" s="72"/>
      <c r="PL206" s="72"/>
      <c r="PM206" s="72"/>
      <c r="PN206" s="72"/>
      <c r="PO206" s="72"/>
      <c r="PP206" s="72"/>
      <c r="PQ206" s="72"/>
      <c r="PR206" s="72"/>
      <c r="PS206" s="72"/>
      <c r="PT206" s="72"/>
      <c r="PU206" s="72"/>
      <c r="PV206" s="72"/>
      <c r="PW206" s="72"/>
      <c r="PX206" s="72"/>
      <c r="PY206" s="72"/>
      <c r="PZ206" s="72"/>
      <c r="QA206" s="72"/>
      <c r="QB206" s="72"/>
      <c r="QC206" s="72"/>
      <c r="QD206" s="72"/>
      <c r="QE206" s="72"/>
      <c r="QF206" s="72"/>
      <c r="QG206" s="72"/>
      <c r="QH206" s="72"/>
      <c r="QI206" s="72"/>
      <c r="QJ206" s="72"/>
      <c r="QK206" s="72"/>
      <c r="QL206" s="72"/>
      <c r="QM206" s="72"/>
      <c r="QN206" s="72"/>
      <c r="QO206" s="72"/>
      <c r="QP206" s="72"/>
      <c r="QQ206" s="72"/>
      <c r="QR206" s="72"/>
      <c r="QS206" s="72"/>
      <c r="QT206" s="72"/>
      <c r="QU206" s="72"/>
      <c r="QV206" s="72"/>
      <c r="QW206" s="72"/>
      <c r="QX206" s="72"/>
      <c r="QY206" s="72"/>
      <c r="QZ206" s="72"/>
      <c r="RA206" s="72"/>
      <c r="RB206" s="72"/>
      <c r="RC206" s="72"/>
      <c r="RD206" s="72"/>
      <c r="RE206" s="72"/>
      <c r="RF206" s="72"/>
      <c r="RG206" s="72"/>
      <c r="RH206" s="72"/>
      <c r="RI206" s="72"/>
      <c r="RJ206" s="72"/>
      <c r="RK206" s="72"/>
      <c r="RL206" s="72"/>
      <c r="RM206" s="72"/>
      <c r="RN206" s="72"/>
      <c r="RO206" s="72"/>
      <c r="RP206" s="72"/>
      <c r="RQ206" s="72"/>
      <c r="RR206" s="72"/>
      <c r="RS206" s="72"/>
      <c r="RT206" s="72"/>
      <c r="RU206" s="72"/>
      <c r="RV206" s="72"/>
      <c r="RW206" s="72"/>
      <c r="RX206" s="72"/>
      <c r="RY206" s="72"/>
      <c r="RZ206" s="72"/>
      <c r="SA206" s="72"/>
      <c r="SB206" s="72"/>
      <c r="SC206" s="72"/>
      <c r="SD206" s="72"/>
      <c r="SE206" s="72"/>
      <c r="SF206" s="72"/>
      <c r="SG206" s="72"/>
      <c r="SH206" s="72"/>
      <c r="SI206" s="72"/>
      <c r="SJ206" s="72"/>
      <c r="SK206" s="72"/>
      <c r="SL206" s="72"/>
      <c r="SM206" s="72"/>
      <c r="SN206" s="72"/>
      <c r="SO206" s="72"/>
      <c r="SP206" s="72"/>
      <c r="SQ206" s="72"/>
      <c r="SR206" s="72"/>
      <c r="SS206" s="72"/>
      <c r="ST206" s="72"/>
      <c r="SU206" s="72"/>
      <c r="SV206" s="72"/>
      <c r="SW206" s="72"/>
      <c r="SX206" s="72"/>
      <c r="SY206" s="72"/>
      <c r="SZ206" s="72"/>
      <c r="TA206" s="72"/>
      <c r="TB206" s="72"/>
      <c r="TC206" s="72"/>
      <c r="TD206" s="72"/>
      <c r="TE206" s="72"/>
      <c r="TF206" s="72"/>
      <c r="TG206" s="72"/>
      <c r="TH206" s="72"/>
      <c r="TI206" s="72"/>
      <c r="TJ206" s="72"/>
      <c r="TK206" s="72"/>
      <c r="TL206" s="72"/>
      <c r="TM206" s="72"/>
      <c r="TN206" s="72"/>
      <c r="TO206" s="72"/>
      <c r="TP206" s="72"/>
      <c r="TQ206" s="72"/>
      <c r="TR206" s="72"/>
      <c r="TS206" s="72"/>
      <c r="TT206" s="72"/>
      <c r="TU206" s="72"/>
      <c r="TV206" s="72"/>
      <c r="TW206" s="72"/>
      <c r="TX206" s="72"/>
      <c r="TY206" s="72"/>
      <c r="TZ206" s="72"/>
      <c r="UA206" s="72"/>
      <c r="UB206" s="72"/>
      <c r="UC206" s="72"/>
      <c r="UD206" s="72"/>
      <c r="UE206" s="72"/>
      <c r="UF206" s="72"/>
      <c r="UG206" s="72"/>
      <c r="UH206" s="72"/>
      <c r="UI206" s="72"/>
      <c r="UJ206" s="72"/>
      <c r="UK206" s="72"/>
      <c r="UL206" s="72"/>
      <c r="UM206" s="72"/>
      <c r="UN206" s="72"/>
      <c r="UO206" s="72"/>
      <c r="UP206" s="72"/>
      <c r="UQ206" s="72"/>
      <c r="UR206" s="72"/>
      <c r="US206" s="72"/>
      <c r="UT206" s="72"/>
      <c r="UU206" s="72"/>
      <c r="UV206" s="72"/>
      <c r="UW206" s="72"/>
      <c r="UX206" s="72"/>
      <c r="UY206" s="72"/>
      <c r="UZ206" s="72"/>
      <c r="VA206" s="72"/>
      <c r="VB206" s="72"/>
      <c r="VC206" s="72"/>
      <c r="VD206" s="72"/>
      <c r="VE206" s="72"/>
      <c r="VF206" s="72"/>
      <c r="VG206" s="72"/>
      <c r="VH206" s="72"/>
      <c r="VI206" s="72"/>
      <c r="VJ206" s="72"/>
      <c r="VK206" s="72"/>
      <c r="VL206" s="72"/>
      <c r="VM206" s="72"/>
      <c r="VN206" s="72"/>
      <c r="VO206" s="72"/>
      <c r="VP206" s="72"/>
      <c r="VQ206" s="72"/>
      <c r="VR206" s="72"/>
      <c r="VS206" s="72"/>
      <c r="VT206" s="72"/>
      <c r="VU206" s="72"/>
      <c r="VV206" s="72"/>
      <c r="VW206" s="72"/>
      <c r="VX206" s="72"/>
      <c r="VY206" s="72"/>
      <c r="VZ206" s="72"/>
      <c r="WA206" s="72"/>
      <c r="WB206" s="72"/>
      <c r="WC206" s="72"/>
      <c r="WD206" s="72"/>
      <c r="WE206" s="72"/>
      <c r="WF206" s="72"/>
      <c r="WG206" s="72"/>
      <c r="WH206" s="72"/>
      <c r="WI206" s="72"/>
      <c r="WJ206" s="72"/>
      <c r="WK206" s="72"/>
      <c r="WL206" s="72"/>
      <c r="WM206" s="72"/>
      <c r="WN206" s="72"/>
      <c r="WO206" s="72"/>
      <c r="WP206" s="72"/>
      <c r="WQ206" s="72"/>
      <c r="WR206" s="72"/>
      <c r="WS206" s="72"/>
      <c r="WT206" s="72"/>
      <c r="WU206" s="72"/>
      <c r="WV206" s="72"/>
      <c r="WW206" s="72"/>
      <c r="WX206" s="72"/>
      <c r="WY206" s="72"/>
      <c r="WZ206" s="72"/>
      <c r="XA206" s="72"/>
      <c r="XB206" s="72"/>
      <c r="XC206" s="72"/>
      <c r="XD206" s="72"/>
      <c r="XE206" s="72"/>
      <c r="XF206" s="72"/>
      <c r="XG206" s="72"/>
      <c r="XH206" s="72"/>
      <c r="XI206" s="72"/>
      <c r="XJ206" s="72"/>
      <c r="XK206" s="72"/>
      <c r="XL206" s="72"/>
      <c r="XM206" s="72"/>
      <c r="XN206" s="72"/>
      <c r="XO206" s="72"/>
      <c r="XP206" s="72"/>
      <c r="XQ206" s="72"/>
      <c r="XR206" s="72"/>
      <c r="XS206" s="72"/>
      <c r="XT206" s="72"/>
      <c r="XU206" s="72"/>
      <c r="XV206" s="72"/>
      <c r="XW206" s="72"/>
      <c r="XX206" s="72"/>
      <c r="XY206" s="72"/>
      <c r="XZ206" s="72"/>
      <c r="YA206" s="72"/>
      <c r="YB206" s="72"/>
      <c r="YC206" s="72"/>
      <c r="YD206" s="72"/>
      <c r="YE206" s="72"/>
      <c r="YF206" s="72"/>
      <c r="YG206" s="72"/>
      <c r="YH206" s="72"/>
      <c r="YI206" s="72"/>
      <c r="YJ206" s="72"/>
      <c r="YK206" s="72"/>
      <c r="YL206" s="72"/>
      <c r="YM206" s="72"/>
      <c r="YN206" s="72"/>
      <c r="YO206" s="72"/>
      <c r="YP206" s="72"/>
      <c r="YQ206" s="72"/>
      <c r="YR206" s="72"/>
      <c r="YS206" s="72"/>
      <c r="YT206" s="72"/>
      <c r="YU206" s="72"/>
      <c r="YV206" s="72"/>
      <c r="YW206" s="72"/>
      <c r="YX206" s="72"/>
      <c r="YY206" s="72"/>
      <c r="YZ206" s="72"/>
      <c r="ZA206" s="72"/>
      <c r="ZB206" s="72"/>
      <c r="ZC206" s="72"/>
      <c r="ZD206" s="72"/>
      <c r="ZE206" s="72"/>
      <c r="ZF206" s="72"/>
      <c r="ZG206" s="72"/>
      <c r="ZH206" s="72"/>
      <c r="ZI206" s="72"/>
      <c r="ZJ206" s="72"/>
      <c r="ZK206" s="72"/>
      <c r="ZL206" s="72"/>
      <c r="ZM206" s="72"/>
      <c r="ZN206" s="72"/>
      <c r="ZO206" s="72"/>
      <c r="ZP206" s="72"/>
      <c r="ZQ206" s="72"/>
      <c r="ZR206" s="72"/>
      <c r="ZS206" s="72"/>
      <c r="ZT206" s="72"/>
      <c r="ZU206" s="72"/>
      <c r="ZV206" s="72"/>
      <c r="ZW206" s="72"/>
      <c r="ZX206" s="72"/>
      <c r="ZY206" s="72"/>
      <c r="ZZ206" s="72"/>
      <c r="AAA206" s="72"/>
      <c r="AAB206" s="72"/>
      <c r="AAC206" s="72"/>
      <c r="AAD206" s="72"/>
      <c r="AAE206" s="72"/>
      <c r="AAF206" s="72"/>
      <c r="AAG206" s="72"/>
      <c r="AAH206" s="72"/>
      <c r="AAI206" s="72"/>
      <c r="AAJ206" s="72"/>
      <c r="AAK206" s="72"/>
      <c r="AAL206" s="72"/>
      <c r="AAM206" s="72"/>
      <c r="AAN206" s="72"/>
      <c r="AAO206" s="72"/>
      <c r="AAP206" s="72"/>
      <c r="AAQ206" s="72"/>
      <c r="AAR206" s="72"/>
      <c r="AAS206" s="72"/>
      <c r="AAT206" s="72"/>
      <c r="AAU206" s="72"/>
      <c r="AAV206" s="72"/>
      <c r="AAW206" s="72"/>
      <c r="AAX206" s="72"/>
      <c r="AAY206" s="72"/>
      <c r="AAZ206" s="72"/>
      <c r="ABA206" s="72"/>
      <c r="ABB206" s="72"/>
      <c r="ABC206" s="72"/>
      <c r="ABD206" s="72"/>
      <c r="ABE206" s="72"/>
      <c r="ABF206" s="72"/>
      <c r="ABG206" s="72"/>
      <c r="ABH206" s="72"/>
      <c r="ABI206" s="72"/>
      <c r="ABJ206" s="72"/>
      <c r="ABK206" s="72"/>
      <c r="ABL206" s="72"/>
      <c r="ABM206" s="72"/>
      <c r="ABN206" s="72"/>
      <c r="ABO206" s="72"/>
      <c r="ABP206" s="72"/>
      <c r="ABQ206" s="72"/>
      <c r="ABR206" s="72"/>
      <c r="ABS206" s="72"/>
      <c r="ABT206" s="72"/>
      <c r="ABU206" s="72"/>
      <c r="ABV206" s="72"/>
      <c r="ABW206" s="72"/>
      <c r="ABX206" s="72"/>
      <c r="ABY206" s="72"/>
      <c r="ABZ206" s="72"/>
      <c r="ACA206" s="72"/>
      <c r="ACB206" s="72"/>
      <c r="ACC206" s="72"/>
      <c r="ACD206" s="72"/>
      <c r="ACE206" s="72"/>
      <c r="ACF206" s="72"/>
      <c r="ACG206" s="72"/>
      <c r="ACH206" s="72"/>
      <c r="ACI206" s="72"/>
      <c r="ACJ206" s="72"/>
      <c r="ACK206" s="72"/>
      <c r="ACL206" s="72"/>
      <c r="ACM206" s="72"/>
      <c r="ACN206" s="72"/>
      <c r="ACO206" s="72"/>
      <c r="ACP206" s="72"/>
      <c r="ACQ206" s="72"/>
      <c r="ACR206" s="72"/>
      <c r="ACS206" s="72"/>
      <c r="ACT206" s="72"/>
      <c r="ACU206" s="72"/>
      <c r="ACV206" s="72"/>
      <c r="ACW206" s="72"/>
      <c r="ACX206" s="72"/>
      <c r="ACY206" s="72"/>
      <c r="ACZ206" s="72"/>
      <c r="ADA206" s="72"/>
      <c r="ADB206" s="72"/>
      <c r="ADC206" s="72"/>
      <c r="ADD206" s="72"/>
      <c r="ADE206" s="72"/>
      <c r="ADF206" s="72"/>
      <c r="ADG206" s="72"/>
      <c r="ADH206" s="72"/>
      <c r="ADI206" s="72"/>
      <c r="ADJ206" s="72"/>
      <c r="ADK206" s="72"/>
      <c r="ADL206" s="72"/>
      <c r="ADM206" s="72"/>
      <c r="ADN206" s="72"/>
      <c r="ADO206" s="72"/>
      <c r="ADP206" s="72"/>
      <c r="ADQ206" s="72"/>
      <c r="ADR206" s="72"/>
      <c r="ADS206" s="72"/>
      <c r="ADT206" s="72"/>
      <c r="ADU206" s="72"/>
      <c r="ADV206" s="72"/>
      <c r="ADW206" s="72"/>
      <c r="ADX206" s="72"/>
      <c r="ADY206" s="72"/>
      <c r="ADZ206" s="72"/>
      <c r="AEA206" s="72"/>
      <c r="AEB206" s="72"/>
      <c r="AEC206" s="72"/>
      <c r="AED206" s="72"/>
      <c r="AEE206" s="72"/>
      <c r="AEF206" s="72"/>
      <c r="AEG206" s="72"/>
      <c r="AEH206" s="72"/>
      <c r="AEI206" s="72"/>
      <c r="AEJ206" s="72"/>
      <c r="AEK206" s="72"/>
      <c r="AEL206" s="72"/>
      <c r="AEM206" s="72"/>
      <c r="AEN206" s="72"/>
      <c r="AEO206" s="72"/>
      <c r="AEP206" s="72"/>
      <c r="AEQ206" s="72"/>
      <c r="AER206" s="72"/>
      <c r="AES206" s="72"/>
      <c r="AET206" s="72"/>
      <c r="AEU206" s="72"/>
      <c r="AEV206" s="72"/>
      <c r="AEW206" s="72"/>
      <c r="AEX206" s="72"/>
      <c r="AEY206" s="72"/>
      <c r="AEZ206" s="72"/>
      <c r="AFA206" s="72"/>
      <c r="AFB206" s="72"/>
      <c r="AFC206" s="72"/>
      <c r="AFD206" s="72"/>
      <c r="AFE206" s="72"/>
      <c r="AFF206" s="72"/>
      <c r="AFG206" s="72"/>
      <c r="AFH206" s="72"/>
      <c r="AFI206" s="72"/>
      <c r="AFJ206" s="72"/>
      <c r="AFK206" s="72"/>
      <c r="AFL206" s="72"/>
      <c r="AFM206" s="72"/>
      <c r="AFN206" s="72"/>
      <c r="AFO206" s="72"/>
      <c r="AFP206" s="72"/>
      <c r="AFQ206" s="72"/>
      <c r="AFR206" s="72"/>
      <c r="AFS206" s="72"/>
      <c r="AFT206" s="72"/>
      <c r="AFU206" s="72"/>
      <c r="AFV206" s="72"/>
      <c r="AFW206" s="72"/>
      <c r="AFX206" s="72"/>
      <c r="AFY206" s="72"/>
      <c r="AFZ206" s="72"/>
      <c r="AGA206" s="72"/>
      <c r="AGB206" s="72"/>
      <c r="AGC206" s="72"/>
      <c r="AGD206" s="72"/>
      <c r="AGE206" s="72"/>
      <c r="AGF206" s="72"/>
      <c r="AGG206" s="72"/>
      <c r="AGH206" s="72"/>
      <c r="AGI206" s="72"/>
      <c r="AGJ206" s="72"/>
      <c r="AGK206" s="72"/>
      <c r="AGL206" s="72"/>
      <c r="AGM206" s="72"/>
      <c r="AGN206" s="72"/>
      <c r="AGO206" s="72"/>
      <c r="AGP206" s="72"/>
      <c r="AGQ206" s="72"/>
      <c r="AGR206" s="72"/>
      <c r="AGS206" s="72"/>
      <c r="AGT206" s="72"/>
      <c r="AGU206" s="72"/>
      <c r="AGV206" s="72"/>
      <c r="AGW206" s="72"/>
      <c r="AGX206" s="72"/>
      <c r="AGY206" s="72"/>
      <c r="AGZ206" s="72"/>
      <c r="AHA206" s="72"/>
      <c r="AHB206" s="72"/>
      <c r="AHC206" s="72"/>
      <c r="AHD206" s="72"/>
      <c r="AHE206" s="72"/>
      <c r="AHF206" s="72"/>
      <c r="AHG206" s="72"/>
      <c r="AHH206" s="72"/>
      <c r="AHI206" s="72"/>
      <c r="AHJ206" s="72"/>
      <c r="AHK206" s="72"/>
      <c r="AHL206" s="72"/>
      <c r="AHM206" s="72"/>
      <c r="AHN206" s="72"/>
      <c r="AHO206" s="72"/>
      <c r="AHP206" s="72"/>
      <c r="AHQ206" s="72"/>
      <c r="AHR206" s="72"/>
      <c r="AHS206" s="72"/>
      <c r="AHT206" s="72"/>
      <c r="AHU206" s="72"/>
      <c r="AHV206" s="72"/>
      <c r="AHW206" s="72"/>
      <c r="AHX206" s="72"/>
      <c r="AHY206" s="72"/>
      <c r="AHZ206" s="72"/>
      <c r="AIA206" s="72"/>
      <c r="AIB206" s="72"/>
      <c r="AIC206" s="72"/>
      <c r="AID206" s="72"/>
      <c r="AIE206" s="72"/>
      <c r="AIF206" s="72"/>
      <c r="AIG206" s="72"/>
      <c r="AIH206" s="72"/>
      <c r="AII206" s="72"/>
      <c r="AIJ206" s="72"/>
      <c r="AIK206" s="72"/>
      <c r="AIL206" s="72"/>
      <c r="AIM206" s="72"/>
      <c r="AIN206" s="72"/>
      <c r="AIO206" s="72"/>
      <c r="AIP206" s="72"/>
      <c r="AIQ206" s="72"/>
      <c r="AIR206" s="72"/>
      <c r="AIS206" s="72"/>
      <c r="AIT206" s="72"/>
      <c r="AIU206" s="72"/>
      <c r="AIV206" s="72"/>
      <c r="AIW206" s="72"/>
      <c r="AIX206" s="72"/>
      <c r="AIY206" s="72"/>
      <c r="AIZ206" s="72"/>
      <c r="AJA206" s="72"/>
      <c r="AJB206" s="72"/>
      <c r="AJC206" s="72"/>
      <c r="AJD206" s="72"/>
      <c r="AJE206" s="72"/>
      <c r="AJF206" s="72"/>
      <c r="AJG206" s="72"/>
      <c r="AJH206" s="72"/>
      <c r="AJI206" s="72"/>
      <c r="AJJ206" s="72"/>
      <c r="AJK206" s="72"/>
      <c r="AJL206" s="72"/>
      <c r="AJM206" s="72"/>
      <c r="AJN206" s="72"/>
      <c r="AJO206" s="72"/>
      <c r="AJP206" s="72"/>
      <c r="AJQ206" s="72"/>
      <c r="AJR206" s="72"/>
      <c r="AJS206" s="72"/>
      <c r="AJT206" s="72"/>
      <c r="AJU206" s="72"/>
      <c r="AJV206" s="72"/>
      <c r="AJW206" s="72"/>
      <c r="AJX206" s="72"/>
      <c r="AJY206" s="72"/>
      <c r="AJZ206" s="72"/>
      <c r="AKA206" s="72"/>
      <c r="AKB206" s="72"/>
      <c r="AKC206" s="72"/>
      <c r="AKD206" s="72"/>
      <c r="AKE206" s="72"/>
      <c r="AKF206" s="72"/>
      <c r="AKG206" s="72"/>
      <c r="AKH206" s="72"/>
      <c r="AKI206" s="72"/>
      <c r="AKJ206" s="72"/>
      <c r="AKK206" s="72"/>
      <c r="AKL206" s="72"/>
      <c r="AKM206" s="72"/>
      <c r="AKN206" s="72"/>
      <c r="AKO206" s="72"/>
      <c r="AKP206" s="72"/>
      <c r="AKQ206" s="72"/>
      <c r="AKR206" s="72"/>
      <c r="AKS206" s="72"/>
      <c r="AKT206" s="72"/>
      <c r="AKU206" s="72"/>
      <c r="AKV206" s="72"/>
      <c r="AKW206" s="72"/>
      <c r="AKX206" s="72"/>
      <c r="AKY206" s="72"/>
      <c r="AKZ206" s="72"/>
      <c r="ALA206" s="72"/>
      <c r="ALB206" s="72"/>
      <c r="ALC206" s="72"/>
      <c r="ALD206" s="72"/>
      <c r="ALE206" s="72"/>
      <c r="ALF206" s="72"/>
      <c r="ALG206" s="72"/>
      <c r="ALH206" s="72"/>
      <c r="ALI206" s="72"/>
      <c r="ALJ206" s="72"/>
      <c r="ALK206" s="72"/>
      <c r="ALL206" s="72"/>
      <c r="ALM206" s="72"/>
      <c r="ALN206" s="72"/>
      <c r="ALO206" s="72"/>
      <c r="ALP206" s="72"/>
      <c r="ALQ206" s="72"/>
      <c r="ALR206" s="72"/>
      <c r="ALS206" s="72"/>
      <c r="ALT206" s="72"/>
      <c r="ALU206" s="72"/>
      <c r="ALV206" s="72"/>
      <c r="ALW206" s="72"/>
      <c r="ALX206" s="72"/>
      <c r="ALY206" s="72"/>
      <c r="ALZ206" s="72"/>
      <c r="AMA206" s="72"/>
      <c r="AMB206" s="72"/>
      <c r="AMC206" s="72"/>
      <c r="AMD206" s="72"/>
      <c r="AME206" s="72"/>
      <c r="AMF206" s="72"/>
      <c r="AMG206" s="72"/>
      <c r="AMH206" s="72"/>
      <c r="AMI206" s="72"/>
      <c r="AMJ206" s="72"/>
      <c r="AMK206" s="72"/>
      <c r="AML206" s="72"/>
      <c r="AMM206" s="72"/>
      <c r="AMN206" s="72"/>
      <c r="AMO206" s="72"/>
      <c r="AMP206" s="72"/>
      <c r="AMQ206" s="72"/>
      <c r="AMR206" s="72"/>
      <c r="AMS206" s="72"/>
      <c r="AMT206" s="72"/>
      <c r="AMU206" s="72"/>
      <c r="AMV206" s="72"/>
      <c r="AMW206" s="72"/>
      <c r="AMX206" s="72"/>
      <c r="AMY206" s="72"/>
      <c r="AMZ206" s="72"/>
      <c r="ANA206" s="72"/>
      <c r="ANB206" s="72"/>
      <c r="ANC206" s="72"/>
      <c r="AND206" s="72"/>
      <c r="ANE206" s="72"/>
      <c r="ANF206" s="72"/>
      <c r="ANG206" s="72"/>
      <c r="ANH206" s="72"/>
      <c r="ANI206" s="72"/>
      <c r="ANJ206" s="72"/>
      <c r="ANK206" s="72"/>
      <c r="ANL206" s="72"/>
      <c r="ANM206" s="72"/>
      <c r="ANN206" s="72"/>
      <c r="ANO206" s="72"/>
      <c r="ANP206" s="72"/>
      <c r="ANQ206" s="72"/>
      <c r="ANR206" s="72"/>
      <c r="ANS206" s="72"/>
      <c r="ANT206" s="72"/>
      <c r="ANU206" s="72"/>
      <c r="ANV206" s="72"/>
      <c r="ANW206" s="72"/>
      <c r="ANX206" s="72"/>
      <c r="ANY206" s="72"/>
      <c r="ANZ206" s="72"/>
      <c r="AOA206" s="72"/>
      <c r="AOB206" s="72"/>
      <c r="AOC206" s="72"/>
      <c r="AOD206" s="72"/>
      <c r="AOE206" s="72"/>
      <c r="AOF206" s="72"/>
      <c r="AOG206" s="72"/>
      <c r="AOH206" s="72"/>
      <c r="AOI206" s="72"/>
      <c r="AOJ206" s="72"/>
      <c r="AOK206" s="72"/>
      <c r="AOL206" s="72"/>
      <c r="AOM206" s="72"/>
      <c r="AON206" s="72"/>
      <c r="AOO206" s="72"/>
      <c r="AOP206" s="72"/>
      <c r="AOQ206" s="72"/>
      <c r="AOR206" s="72"/>
      <c r="AOS206" s="72"/>
      <c r="AOT206" s="72"/>
      <c r="AOU206" s="72"/>
      <c r="AOV206" s="72"/>
      <c r="AOW206" s="72"/>
      <c r="AOX206" s="72"/>
      <c r="AOY206" s="72"/>
      <c r="AOZ206" s="72"/>
      <c r="APA206" s="72"/>
      <c r="APB206" s="72"/>
      <c r="APC206" s="72"/>
      <c r="APD206" s="72"/>
      <c r="APE206" s="72"/>
      <c r="APF206" s="72"/>
      <c r="APG206" s="72"/>
      <c r="APH206" s="72"/>
      <c r="API206" s="72"/>
      <c r="APJ206" s="72"/>
      <c r="APK206" s="72"/>
      <c r="APL206" s="72"/>
      <c r="APM206" s="72"/>
      <c r="APN206" s="72"/>
      <c r="APO206" s="72"/>
      <c r="APP206" s="72"/>
      <c r="APQ206" s="72"/>
      <c r="APR206" s="72"/>
      <c r="APS206" s="72"/>
      <c r="APT206" s="72"/>
      <c r="APU206" s="72"/>
      <c r="APV206" s="72"/>
      <c r="APW206" s="72"/>
      <c r="APX206" s="72"/>
      <c r="APY206" s="72"/>
      <c r="APZ206" s="72"/>
      <c r="AQA206" s="72"/>
      <c r="AQB206" s="72"/>
      <c r="AQC206" s="72"/>
      <c r="AQD206" s="72"/>
      <c r="AQE206" s="72"/>
      <c r="AQF206" s="72"/>
      <c r="AQG206" s="72"/>
      <c r="AQH206" s="72"/>
      <c r="AQI206" s="72"/>
      <c r="AQJ206" s="72"/>
      <c r="AQK206" s="72"/>
      <c r="AQL206" s="72"/>
      <c r="AQM206" s="72"/>
      <c r="AQN206" s="72"/>
      <c r="AQO206" s="72"/>
      <c r="AQP206" s="72"/>
      <c r="AQQ206" s="72"/>
      <c r="AQR206" s="72"/>
      <c r="AQS206" s="72"/>
      <c r="AQT206" s="72"/>
      <c r="AQU206" s="72"/>
      <c r="AQV206" s="72"/>
      <c r="AQW206" s="72"/>
      <c r="AQX206" s="72"/>
      <c r="AQY206" s="72"/>
      <c r="AQZ206" s="72"/>
      <c r="ARA206" s="72"/>
      <c r="ARB206" s="72"/>
      <c r="ARC206" s="72"/>
      <c r="ARD206" s="72"/>
      <c r="ARE206" s="72"/>
      <c r="ARF206" s="72"/>
      <c r="ARG206" s="72"/>
      <c r="ARH206" s="72"/>
      <c r="ARI206" s="72"/>
      <c r="ARJ206" s="72"/>
      <c r="ARK206" s="72"/>
      <c r="ARL206" s="72"/>
      <c r="ARM206" s="72"/>
      <c r="ARN206" s="72"/>
      <c r="ARO206" s="72"/>
      <c r="ARP206" s="72"/>
      <c r="ARQ206" s="72"/>
      <c r="ARR206" s="72"/>
      <c r="ARS206" s="72"/>
      <c r="ART206" s="72"/>
      <c r="ARU206" s="72"/>
      <c r="ARV206" s="72"/>
      <c r="ARW206" s="72"/>
      <c r="ARX206" s="72"/>
      <c r="ARY206" s="72"/>
      <c r="ARZ206" s="72"/>
      <c r="ASA206" s="72"/>
      <c r="ASB206" s="72"/>
      <c r="ASC206" s="72"/>
      <c r="ASD206" s="72"/>
      <c r="ASE206" s="72"/>
      <c r="ASF206" s="72"/>
      <c r="ASG206" s="72"/>
      <c r="ASH206" s="72"/>
      <c r="ASI206" s="72"/>
      <c r="ASJ206" s="72"/>
      <c r="ASK206" s="72"/>
      <c r="ASL206" s="72"/>
      <c r="ASM206" s="72"/>
      <c r="ASN206" s="72"/>
      <c r="ASO206" s="72"/>
      <c r="ASP206" s="72"/>
      <c r="ASQ206" s="72"/>
      <c r="ASR206" s="72"/>
      <c r="ASS206" s="72"/>
      <c r="AST206" s="72"/>
      <c r="ASU206" s="72"/>
      <c r="ASV206" s="72"/>
      <c r="ASW206" s="72"/>
      <c r="ASX206" s="72"/>
      <c r="ASY206" s="72"/>
      <c r="ASZ206" s="72"/>
      <c r="ATA206" s="72"/>
      <c r="ATB206" s="72"/>
      <c r="ATC206" s="72"/>
      <c r="ATD206" s="72"/>
      <c r="ATE206" s="72"/>
      <c r="ATF206" s="72"/>
      <c r="ATG206" s="72"/>
      <c r="ATH206" s="72"/>
      <c r="ATI206" s="72"/>
      <c r="ATJ206" s="72"/>
      <c r="ATK206" s="72"/>
      <c r="ATL206" s="72"/>
      <c r="ATM206" s="72"/>
      <c r="ATN206" s="72"/>
      <c r="ATO206" s="72"/>
      <c r="ATP206" s="72"/>
      <c r="ATQ206" s="72"/>
      <c r="ATR206" s="72"/>
      <c r="ATS206" s="72"/>
      <c r="ATT206" s="72"/>
      <c r="ATU206" s="72"/>
      <c r="ATV206" s="72"/>
      <c r="ATW206" s="72"/>
      <c r="ATX206" s="72"/>
      <c r="ATY206" s="72"/>
      <c r="ATZ206" s="72"/>
      <c r="AUA206" s="72"/>
      <c r="AUB206" s="72"/>
      <c r="AUC206" s="72"/>
      <c r="AUD206" s="72"/>
      <c r="AUE206" s="72"/>
      <c r="AUF206" s="72"/>
      <c r="AUG206" s="72"/>
      <c r="AUH206" s="72"/>
      <c r="AUI206" s="72"/>
      <c r="AUJ206" s="72"/>
      <c r="AUK206" s="72"/>
      <c r="AUL206" s="72"/>
      <c r="AUM206" s="72"/>
      <c r="AUN206" s="72"/>
      <c r="AUO206" s="72"/>
      <c r="AUP206" s="72"/>
      <c r="AUQ206" s="72"/>
      <c r="AUR206" s="72"/>
      <c r="AUS206" s="72"/>
      <c r="AUT206" s="72"/>
      <c r="AUU206" s="72"/>
      <c r="AUV206" s="72"/>
      <c r="AUW206" s="72"/>
      <c r="AUX206" s="72"/>
      <c r="AUY206" s="72"/>
      <c r="AUZ206" s="72"/>
      <c r="AVA206" s="72"/>
      <c r="AVB206" s="72"/>
      <c r="AVC206" s="72"/>
      <c r="AVD206" s="72"/>
      <c r="AVE206" s="72"/>
      <c r="AVF206" s="72"/>
      <c r="AVG206" s="72"/>
      <c r="AVH206" s="72"/>
      <c r="AVI206" s="72"/>
      <c r="AVJ206" s="72"/>
      <c r="AVK206" s="72"/>
      <c r="AVL206" s="72"/>
      <c r="AVM206" s="72"/>
      <c r="AVN206" s="72"/>
      <c r="AVO206" s="72"/>
      <c r="AVP206" s="72"/>
      <c r="AVQ206" s="72"/>
      <c r="AVR206" s="72"/>
      <c r="AVS206" s="72"/>
      <c r="AVT206" s="72"/>
      <c r="AVU206" s="72"/>
      <c r="AVV206" s="72"/>
      <c r="AVW206" s="72"/>
      <c r="AVX206" s="72"/>
      <c r="AVY206" s="72"/>
      <c r="AVZ206" s="72"/>
      <c r="AWA206" s="72"/>
      <c r="AWB206" s="72"/>
      <c r="AWC206" s="72"/>
      <c r="AWD206" s="72"/>
      <c r="AWE206" s="72"/>
      <c r="AWF206" s="72"/>
      <c r="AWG206" s="72"/>
      <c r="AWH206" s="72"/>
      <c r="AWI206" s="72"/>
      <c r="AWJ206" s="72"/>
      <c r="AWK206" s="72"/>
      <c r="AWL206" s="72"/>
      <c r="AWM206" s="72"/>
      <c r="AWN206" s="72"/>
      <c r="AWO206" s="72"/>
      <c r="AWP206" s="72"/>
      <c r="AWQ206" s="72"/>
      <c r="AWR206" s="72"/>
      <c r="AWS206" s="72"/>
      <c r="AWT206" s="72"/>
      <c r="AWU206" s="72"/>
      <c r="AWV206" s="72"/>
      <c r="AWW206" s="72"/>
      <c r="AWX206" s="72"/>
      <c r="AWY206" s="72"/>
      <c r="AWZ206" s="72"/>
      <c r="AXA206" s="72"/>
      <c r="AXB206" s="72"/>
      <c r="AXC206" s="72"/>
      <c r="AXD206" s="72"/>
      <c r="AXE206" s="72"/>
      <c r="AXF206" s="72"/>
      <c r="AXG206" s="72"/>
      <c r="AXH206" s="72"/>
      <c r="AXI206" s="72"/>
      <c r="AXJ206" s="72"/>
      <c r="AXK206" s="72"/>
      <c r="AXL206" s="72"/>
      <c r="AXM206" s="72"/>
      <c r="AXN206" s="72"/>
      <c r="AXO206" s="72"/>
      <c r="AXP206" s="72"/>
      <c r="AXQ206" s="72"/>
      <c r="AXR206" s="72"/>
      <c r="AXS206" s="72"/>
      <c r="AXT206" s="72"/>
      <c r="AXU206" s="72"/>
      <c r="AXV206" s="72"/>
      <c r="AXW206" s="72"/>
      <c r="AXX206" s="72"/>
      <c r="AXY206" s="72"/>
      <c r="AXZ206" s="72"/>
      <c r="AYA206" s="72"/>
      <c r="AYB206" s="72"/>
      <c r="AYC206" s="72"/>
      <c r="AYD206" s="72"/>
      <c r="AYE206" s="72"/>
      <c r="AYF206" s="72"/>
      <c r="AYG206" s="72"/>
      <c r="AYH206" s="72"/>
      <c r="AYI206" s="72"/>
      <c r="AYJ206" s="72"/>
      <c r="AYK206" s="72"/>
      <c r="AYL206" s="72"/>
      <c r="AYM206" s="72"/>
      <c r="AYN206" s="72"/>
      <c r="AYO206" s="72"/>
      <c r="AYP206" s="72"/>
      <c r="AYQ206" s="72"/>
      <c r="AYR206" s="72"/>
      <c r="AYS206" s="72"/>
      <c r="AYT206" s="72"/>
      <c r="AYU206" s="72"/>
      <c r="AYV206" s="72"/>
      <c r="AYW206" s="72"/>
      <c r="AYX206" s="72"/>
      <c r="AYY206" s="72"/>
      <c r="AYZ206" s="72"/>
      <c r="AZA206" s="72"/>
      <c r="AZB206" s="72"/>
      <c r="AZC206" s="72"/>
      <c r="AZD206" s="72"/>
      <c r="AZE206" s="72"/>
      <c r="AZF206" s="72"/>
      <c r="AZG206" s="72"/>
      <c r="AZH206" s="72"/>
      <c r="AZI206" s="72"/>
      <c r="AZJ206" s="72"/>
      <c r="AZK206" s="72"/>
      <c r="AZL206" s="72"/>
      <c r="AZM206" s="72"/>
      <c r="AZN206" s="72"/>
      <c r="AZO206" s="72"/>
      <c r="AZP206" s="72"/>
      <c r="AZQ206" s="72"/>
      <c r="AZR206" s="72"/>
      <c r="AZS206" s="72"/>
      <c r="AZT206" s="72"/>
      <c r="AZU206" s="72"/>
      <c r="AZV206" s="72"/>
      <c r="AZW206" s="72"/>
      <c r="AZX206" s="72"/>
      <c r="AZY206" s="72"/>
      <c r="AZZ206" s="72"/>
      <c r="BAA206" s="72"/>
      <c r="BAB206" s="72"/>
      <c r="BAC206" s="72"/>
      <c r="BAD206" s="72"/>
      <c r="BAE206" s="72"/>
      <c r="BAF206" s="72"/>
      <c r="BAG206" s="72"/>
      <c r="BAH206" s="72"/>
      <c r="BAI206" s="72"/>
      <c r="BAJ206" s="72"/>
      <c r="BAK206" s="72"/>
      <c r="BAL206" s="72"/>
      <c r="BAM206" s="72"/>
      <c r="BAN206" s="72"/>
      <c r="BAO206" s="72"/>
      <c r="BAP206" s="72"/>
      <c r="BAQ206" s="72"/>
      <c r="BAR206" s="72"/>
      <c r="BAS206" s="72"/>
      <c r="BAT206" s="72"/>
      <c r="BAU206" s="72"/>
      <c r="BAV206" s="72"/>
      <c r="BAW206" s="72"/>
      <c r="BAX206" s="72"/>
      <c r="BAY206" s="72"/>
      <c r="BAZ206" s="72"/>
      <c r="BBA206" s="72"/>
      <c r="BBB206" s="72"/>
      <c r="BBC206" s="72"/>
      <c r="BBD206" s="72"/>
      <c r="BBE206" s="72"/>
      <c r="BBF206" s="72"/>
      <c r="BBG206" s="72"/>
      <c r="BBH206" s="72"/>
      <c r="BBI206" s="72"/>
      <c r="BBJ206" s="72"/>
      <c r="BBK206" s="72"/>
      <c r="BBL206" s="72"/>
      <c r="BBM206" s="72"/>
      <c r="BBN206" s="72"/>
      <c r="BBO206" s="72"/>
      <c r="BBP206" s="72"/>
      <c r="BBQ206" s="72"/>
      <c r="BBR206" s="72"/>
      <c r="BBS206" s="72"/>
      <c r="BBT206" s="72"/>
      <c r="BBU206" s="72"/>
      <c r="BBV206" s="72"/>
      <c r="BBW206" s="72"/>
      <c r="BBX206" s="72"/>
      <c r="BBY206" s="72"/>
      <c r="BBZ206" s="72"/>
      <c r="BCA206" s="72"/>
      <c r="BCB206" s="72"/>
      <c r="BCC206" s="72"/>
      <c r="BCD206" s="72"/>
      <c r="BCE206" s="72"/>
      <c r="BCF206" s="72"/>
      <c r="BCG206" s="72"/>
      <c r="BCH206" s="72"/>
      <c r="BCI206" s="72"/>
      <c r="BCJ206" s="72"/>
      <c r="BCK206" s="72"/>
      <c r="BCL206" s="72"/>
      <c r="BCM206" s="72"/>
      <c r="BCN206" s="72"/>
      <c r="BCO206" s="72"/>
      <c r="BCP206" s="72"/>
      <c r="BCQ206" s="72"/>
      <c r="BCR206" s="72"/>
      <c r="BCS206" s="72"/>
      <c r="BCT206" s="72"/>
      <c r="BCU206" s="72"/>
      <c r="BCV206" s="72"/>
      <c r="BCW206" s="72"/>
      <c r="BCX206" s="72"/>
      <c r="BCY206" s="72"/>
      <c r="BCZ206" s="72"/>
      <c r="BDA206" s="72"/>
      <c r="BDB206" s="72"/>
      <c r="BDC206" s="72"/>
      <c r="BDD206" s="72"/>
      <c r="BDE206" s="72"/>
      <c r="BDF206" s="72"/>
      <c r="BDG206" s="72"/>
      <c r="BDH206" s="72"/>
      <c r="BDI206" s="72"/>
      <c r="BDJ206" s="72"/>
      <c r="BDK206" s="72"/>
      <c r="BDL206" s="72"/>
      <c r="BDM206" s="72"/>
      <c r="BDN206" s="72"/>
      <c r="BDO206" s="72"/>
      <c r="BDP206" s="72"/>
      <c r="BDQ206" s="72"/>
      <c r="BDR206" s="72"/>
      <c r="BDS206" s="72"/>
      <c r="BDT206" s="72"/>
      <c r="BDU206" s="72"/>
      <c r="BDV206" s="72"/>
      <c r="BDW206" s="72"/>
      <c r="BDX206" s="72"/>
      <c r="BDY206" s="72"/>
      <c r="BDZ206" s="72"/>
      <c r="BEA206" s="72"/>
      <c r="BEB206" s="72"/>
      <c r="BEC206" s="72"/>
      <c r="BED206" s="72"/>
      <c r="BEE206" s="72"/>
      <c r="BEF206" s="72"/>
      <c r="BEG206" s="72"/>
      <c r="BEH206" s="72"/>
      <c r="BEI206" s="72"/>
      <c r="BEJ206" s="72"/>
      <c r="BEK206" s="72"/>
      <c r="BEL206" s="72"/>
      <c r="BEM206" s="72"/>
      <c r="BEN206" s="72"/>
      <c r="BEO206" s="72"/>
      <c r="BEP206" s="72"/>
      <c r="BEQ206" s="72"/>
      <c r="BER206" s="72"/>
      <c r="BES206" s="72"/>
      <c r="BET206" s="72"/>
      <c r="BEU206" s="72"/>
      <c r="BEV206" s="72"/>
      <c r="BEW206" s="72"/>
      <c r="BEX206" s="72"/>
      <c r="BEY206" s="72"/>
      <c r="BEZ206" s="72"/>
      <c r="BFA206" s="72"/>
      <c r="BFB206" s="72"/>
      <c r="BFC206" s="72"/>
      <c r="BFD206" s="72"/>
      <c r="BFE206" s="72"/>
      <c r="BFF206" s="72"/>
      <c r="BFG206" s="72"/>
      <c r="BFH206" s="72"/>
      <c r="BFI206" s="72"/>
      <c r="BFJ206" s="72"/>
      <c r="BFK206" s="72"/>
      <c r="BFL206" s="72"/>
      <c r="BFM206" s="72"/>
      <c r="BFN206" s="72"/>
      <c r="BFO206" s="72"/>
      <c r="BFP206" s="72"/>
      <c r="BFQ206" s="72"/>
      <c r="BFR206" s="72"/>
      <c r="BFS206" s="72"/>
      <c r="BFT206" s="72"/>
      <c r="BFU206" s="72"/>
      <c r="BFV206" s="72"/>
      <c r="BFW206" s="72"/>
      <c r="BFX206" s="72"/>
      <c r="BFY206" s="72"/>
      <c r="BFZ206" s="72"/>
      <c r="BGA206" s="72"/>
      <c r="BGB206" s="72"/>
      <c r="BGC206" s="72"/>
      <c r="BGD206" s="72"/>
      <c r="BGE206" s="72"/>
      <c r="BGF206" s="72"/>
      <c r="BGG206" s="72"/>
      <c r="BGH206" s="72"/>
      <c r="BGI206" s="72"/>
      <c r="BGJ206" s="72"/>
      <c r="BGK206" s="72"/>
      <c r="BGL206" s="72"/>
      <c r="BGM206" s="72"/>
      <c r="BGN206" s="72"/>
      <c r="BGO206" s="72"/>
      <c r="BGP206" s="72"/>
      <c r="BGQ206" s="72"/>
      <c r="BGR206" s="72"/>
      <c r="BGS206" s="72"/>
      <c r="BGT206" s="72"/>
      <c r="BGU206" s="72"/>
      <c r="BGV206" s="72"/>
      <c r="BGW206" s="72"/>
      <c r="BGX206" s="72"/>
      <c r="BGY206" s="72"/>
      <c r="BGZ206" s="72"/>
      <c r="BHA206" s="72"/>
      <c r="BHB206" s="72"/>
      <c r="BHC206" s="72"/>
      <c r="BHD206" s="72"/>
      <c r="BHE206" s="72"/>
      <c r="BHF206" s="72"/>
      <c r="BHG206" s="72"/>
      <c r="BHH206" s="72"/>
      <c r="BHI206" s="72"/>
      <c r="BHJ206" s="72"/>
      <c r="BHK206" s="72"/>
      <c r="BHL206" s="72"/>
      <c r="BHM206" s="72"/>
      <c r="BHN206" s="72"/>
      <c r="BHO206" s="72"/>
      <c r="BHP206" s="72"/>
      <c r="BHQ206" s="72"/>
      <c r="BHR206" s="72"/>
      <c r="BHS206" s="72"/>
      <c r="BHT206" s="72"/>
      <c r="BHU206" s="72"/>
      <c r="BHV206" s="72"/>
      <c r="BHW206" s="72"/>
      <c r="BHX206" s="72"/>
      <c r="BHY206" s="72"/>
      <c r="BHZ206" s="72"/>
      <c r="BIA206" s="72"/>
      <c r="BIB206" s="72"/>
      <c r="BIC206" s="72"/>
      <c r="BID206" s="72"/>
      <c r="BIE206" s="72"/>
      <c r="BIF206" s="72"/>
      <c r="BIG206" s="72"/>
      <c r="BIH206" s="72"/>
      <c r="BII206" s="72"/>
      <c r="BIJ206" s="72"/>
      <c r="BIK206" s="72"/>
      <c r="BIL206" s="72"/>
      <c r="BIM206" s="72"/>
      <c r="BIN206" s="72"/>
      <c r="BIO206" s="72"/>
      <c r="BIP206" s="72"/>
      <c r="BIQ206" s="72"/>
      <c r="BIR206" s="72"/>
      <c r="BIS206" s="72"/>
      <c r="BIT206" s="72"/>
      <c r="BIU206" s="72"/>
      <c r="BIV206" s="72"/>
      <c r="BIW206" s="72"/>
      <c r="BIX206" s="72"/>
      <c r="BIY206" s="72"/>
      <c r="BIZ206" s="72"/>
    </row>
    <row r="207" spans="1:1612" s="37" customFormat="1" ht="30" customHeight="1">
      <c r="A207" s="154"/>
      <c r="B207" s="155"/>
      <c r="C207" s="135"/>
      <c r="D207" s="84">
        <v>2018</v>
      </c>
      <c r="E207" s="84">
        <v>2018</v>
      </c>
      <c r="F207" s="84">
        <v>2018</v>
      </c>
      <c r="G207" s="86">
        <f>SUM(H207:L207)</f>
        <v>120.851</v>
      </c>
      <c r="H207" s="86">
        <v>0</v>
      </c>
      <c r="I207" s="86">
        <v>0</v>
      </c>
      <c r="J207" s="86">
        <v>0</v>
      </c>
      <c r="K207" s="86">
        <v>120.851</v>
      </c>
      <c r="L207" s="86">
        <v>0</v>
      </c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  <c r="EO207" s="72"/>
      <c r="EP207" s="72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  <c r="FA207" s="72"/>
      <c r="FB207" s="72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  <c r="FM207" s="72"/>
      <c r="FN207" s="72"/>
      <c r="FO207" s="72"/>
      <c r="FP207" s="72"/>
      <c r="FQ207" s="72"/>
      <c r="FR207" s="72"/>
      <c r="FS207" s="72"/>
      <c r="FT207" s="72"/>
      <c r="FU207" s="72"/>
      <c r="FV207" s="72"/>
      <c r="FW207" s="72"/>
      <c r="FX207" s="72"/>
      <c r="FY207" s="72"/>
      <c r="FZ207" s="72"/>
      <c r="GA207" s="72"/>
      <c r="GB207" s="72"/>
      <c r="GC207" s="72"/>
      <c r="GD207" s="72"/>
      <c r="GE207" s="72"/>
      <c r="GF207" s="72"/>
      <c r="GG207" s="72"/>
      <c r="GH207" s="72"/>
      <c r="GI207" s="72"/>
      <c r="GJ207" s="72"/>
      <c r="GK207" s="72"/>
      <c r="GL207" s="72"/>
      <c r="GM207" s="72"/>
      <c r="GN207" s="72"/>
      <c r="GO207" s="72"/>
      <c r="GP207" s="72"/>
      <c r="GQ207" s="72"/>
      <c r="GR207" s="72"/>
      <c r="GS207" s="72"/>
      <c r="GT207" s="72"/>
      <c r="GU207" s="72"/>
      <c r="GV207" s="72"/>
      <c r="GW207" s="72"/>
      <c r="GX207" s="72"/>
      <c r="GY207" s="72"/>
      <c r="GZ207" s="72"/>
      <c r="HA207" s="72"/>
      <c r="HB207" s="72"/>
      <c r="HC207" s="72"/>
      <c r="HD207" s="72"/>
      <c r="HE207" s="72"/>
      <c r="HF207" s="72"/>
      <c r="HG207" s="72"/>
      <c r="HH207" s="72"/>
      <c r="HI207" s="72"/>
      <c r="HJ207" s="72"/>
      <c r="HK207" s="72"/>
      <c r="HL207" s="72"/>
      <c r="HM207" s="72"/>
      <c r="HN207" s="72"/>
      <c r="HO207" s="72"/>
      <c r="HP207" s="72"/>
      <c r="HQ207" s="72"/>
      <c r="HR207" s="72"/>
      <c r="HS207" s="72"/>
      <c r="HT207" s="72"/>
      <c r="HU207" s="72"/>
      <c r="HV207" s="72"/>
      <c r="HW207" s="72"/>
      <c r="HX207" s="72"/>
      <c r="HY207" s="72"/>
      <c r="HZ207" s="72"/>
      <c r="IA207" s="72"/>
      <c r="IB207" s="72"/>
      <c r="IC207" s="72"/>
      <c r="ID207" s="72"/>
      <c r="IE207" s="72"/>
      <c r="IF207" s="72"/>
      <c r="IG207" s="72"/>
      <c r="IH207" s="72"/>
      <c r="II207" s="72"/>
      <c r="IJ207" s="72"/>
      <c r="IK207" s="72"/>
      <c r="IL207" s="72"/>
      <c r="IM207" s="72"/>
      <c r="IN207" s="72"/>
      <c r="IO207" s="72"/>
      <c r="IP207" s="72"/>
      <c r="IQ207" s="72"/>
      <c r="IR207" s="72"/>
      <c r="IS207" s="72"/>
      <c r="IT207" s="72"/>
      <c r="IU207" s="72"/>
      <c r="IV207" s="72"/>
      <c r="IW207" s="72"/>
      <c r="IX207" s="72"/>
      <c r="IY207" s="72"/>
      <c r="IZ207" s="72"/>
      <c r="JA207" s="72"/>
      <c r="JB207" s="72"/>
      <c r="JC207" s="72"/>
      <c r="JD207" s="72"/>
      <c r="JE207" s="72"/>
      <c r="JF207" s="72"/>
      <c r="JG207" s="72"/>
      <c r="JH207" s="72"/>
      <c r="JI207" s="72"/>
      <c r="JJ207" s="72"/>
      <c r="JK207" s="72"/>
      <c r="JL207" s="72"/>
      <c r="JM207" s="72"/>
      <c r="JN207" s="72"/>
      <c r="JO207" s="72"/>
      <c r="JP207" s="72"/>
      <c r="JQ207" s="72"/>
      <c r="JR207" s="72"/>
      <c r="JS207" s="72"/>
      <c r="JT207" s="72"/>
      <c r="JU207" s="72"/>
      <c r="JV207" s="72"/>
      <c r="JW207" s="72"/>
      <c r="JX207" s="72"/>
      <c r="JY207" s="72"/>
      <c r="JZ207" s="72"/>
      <c r="KA207" s="72"/>
      <c r="KB207" s="72"/>
      <c r="KC207" s="72"/>
      <c r="KD207" s="72"/>
      <c r="KE207" s="72"/>
      <c r="KF207" s="72"/>
      <c r="KG207" s="72"/>
      <c r="KH207" s="72"/>
      <c r="KI207" s="72"/>
      <c r="KJ207" s="72"/>
      <c r="KK207" s="72"/>
      <c r="KL207" s="72"/>
      <c r="KM207" s="72"/>
      <c r="KN207" s="72"/>
      <c r="KO207" s="72"/>
      <c r="KP207" s="72"/>
      <c r="KQ207" s="72"/>
      <c r="KR207" s="72"/>
      <c r="KS207" s="72"/>
      <c r="KT207" s="72"/>
      <c r="KU207" s="72"/>
      <c r="KV207" s="72"/>
      <c r="KW207" s="72"/>
      <c r="KX207" s="72"/>
      <c r="KY207" s="72"/>
      <c r="KZ207" s="72"/>
      <c r="LA207" s="72"/>
      <c r="LB207" s="72"/>
      <c r="LC207" s="72"/>
      <c r="LD207" s="72"/>
      <c r="LE207" s="72"/>
      <c r="LF207" s="72"/>
      <c r="LG207" s="72"/>
      <c r="LH207" s="72"/>
      <c r="LI207" s="72"/>
      <c r="LJ207" s="72"/>
      <c r="LK207" s="72"/>
      <c r="LL207" s="72"/>
      <c r="LM207" s="72"/>
      <c r="LN207" s="72"/>
      <c r="LO207" s="72"/>
      <c r="LP207" s="72"/>
      <c r="LQ207" s="72"/>
      <c r="LR207" s="72"/>
      <c r="LS207" s="72"/>
      <c r="LT207" s="72"/>
      <c r="LU207" s="72"/>
      <c r="LV207" s="72"/>
      <c r="LW207" s="72"/>
      <c r="LX207" s="72"/>
      <c r="LY207" s="72"/>
      <c r="LZ207" s="72"/>
      <c r="MA207" s="72"/>
      <c r="MB207" s="72"/>
      <c r="MC207" s="72"/>
      <c r="MD207" s="72"/>
      <c r="ME207" s="72"/>
      <c r="MF207" s="72"/>
      <c r="MG207" s="72"/>
      <c r="MH207" s="72"/>
      <c r="MI207" s="72"/>
      <c r="MJ207" s="72"/>
      <c r="MK207" s="72"/>
      <c r="ML207" s="72"/>
      <c r="MM207" s="72"/>
      <c r="MN207" s="72"/>
      <c r="MO207" s="72"/>
      <c r="MP207" s="72"/>
      <c r="MQ207" s="72"/>
      <c r="MR207" s="72"/>
      <c r="MS207" s="72"/>
      <c r="MT207" s="72"/>
      <c r="MU207" s="72"/>
      <c r="MV207" s="72"/>
      <c r="MW207" s="72"/>
      <c r="MX207" s="72"/>
      <c r="MY207" s="72"/>
      <c r="MZ207" s="72"/>
      <c r="NA207" s="72"/>
      <c r="NB207" s="72"/>
      <c r="NC207" s="72"/>
      <c r="ND207" s="72"/>
      <c r="NE207" s="72"/>
      <c r="NF207" s="72"/>
      <c r="NG207" s="72"/>
      <c r="NH207" s="72"/>
      <c r="NI207" s="72"/>
      <c r="NJ207" s="72"/>
      <c r="NK207" s="72"/>
      <c r="NL207" s="72"/>
      <c r="NM207" s="72"/>
      <c r="NN207" s="72"/>
      <c r="NO207" s="72"/>
      <c r="NP207" s="72"/>
      <c r="NQ207" s="72"/>
      <c r="NR207" s="72"/>
      <c r="NS207" s="72"/>
      <c r="NT207" s="72"/>
      <c r="NU207" s="72"/>
      <c r="NV207" s="72"/>
      <c r="NW207" s="72"/>
      <c r="NX207" s="72"/>
      <c r="NY207" s="72"/>
      <c r="NZ207" s="72"/>
      <c r="OA207" s="72"/>
      <c r="OB207" s="72"/>
      <c r="OC207" s="72"/>
      <c r="OD207" s="72"/>
      <c r="OE207" s="72"/>
      <c r="OF207" s="72"/>
      <c r="OG207" s="72"/>
      <c r="OH207" s="72"/>
      <c r="OI207" s="72"/>
      <c r="OJ207" s="72"/>
      <c r="OK207" s="72"/>
      <c r="OL207" s="72"/>
      <c r="OM207" s="72"/>
      <c r="ON207" s="72"/>
      <c r="OO207" s="72"/>
      <c r="OP207" s="72"/>
      <c r="OQ207" s="72"/>
      <c r="OR207" s="72"/>
      <c r="OS207" s="72"/>
      <c r="OT207" s="72"/>
      <c r="OU207" s="72"/>
      <c r="OV207" s="72"/>
      <c r="OW207" s="72"/>
      <c r="OX207" s="72"/>
      <c r="OY207" s="72"/>
      <c r="OZ207" s="72"/>
      <c r="PA207" s="72"/>
      <c r="PB207" s="72"/>
      <c r="PC207" s="72"/>
      <c r="PD207" s="72"/>
      <c r="PE207" s="72"/>
      <c r="PF207" s="72"/>
      <c r="PG207" s="72"/>
      <c r="PH207" s="72"/>
      <c r="PI207" s="72"/>
      <c r="PJ207" s="72"/>
      <c r="PK207" s="72"/>
      <c r="PL207" s="72"/>
      <c r="PM207" s="72"/>
      <c r="PN207" s="72"/>
      <c r="PO207" s="72"/>
      <c r="PP207" s="72"/>
      <c r="PQ207" s="72"/>
      <c r="PR207" s="72"/>
      <c r="PS207" s="72"/>
      <c r="PT207" s="72"/>
      <c r="PU207" s="72"/>
      <c r="PV207" s="72"/>
      <c r="PW207" s="72"/>
      <c r="PX207" s="72"/>
      <c r="PY207" s="72"/>
      <c r="PZ207" s="72"/>
      <c r="QA207" s="72"/>
      <c r="QB207" s="72"/>
      <c r="QC207" s="72"/>
      <c r="QD207" s="72"/>
      <c r="QE207" s="72"/>
      <c r="QF207" s="72"/>
      <c r="QG207" s="72"/>
      <c r="QH207" s="72"/>
      <c r="QI207" s="72"/>
      <c r="QJ207" s="72"/>
      <c r="QK207" s="72"/>
      <c r="QL207" s="72"/>
      <c r="QM207" s="72"/>
      <c r="QN207" s="72"/>
      <c r="QO207" s="72"/>
      <c r="QP207" s="72"/>
      <c r="QQ207" s="72"/>
      <c r="QR207" s="72"/>
      <c r="QS207" s="72"/>
      <c r="QT207" s="72"/>
      <c r="QU207" s="72"/>
      <c r="QV207" s="72"/>
      <c r="QW207" s="72"/>
      <c r="QX207" s="72"/>
      <c r="QY207" s="72"/>
      <c r="QZ207" s="72"/>
      <c r="RA207" s="72"/>
      <c r="RB207" s="72"/>
      <c r="RC207" s="72"/>
      <c r="RD207" s="72"/>
      <c r="RE207" s="72"/>
      <c r="RF207" s="72"/>
      <c r="RG207" s="72"/>
      <c r="RH207" s="72"/>
      <c r="RI207" s="72"/>
      <c r="RJ207" s="72"/>
      <c r="RK207" s="72"/>
      <c r="RL207" s="72"/>
      <c r="RM207" s="72"/>
      <c r="RN207" s="72"/>
      <c r="RO207" s="72"/>
      <c r="RP207" s="72"/>
      <c r="RQ207" s="72"/>
      <c r="RR207" s="72"/>
      <c r="RS207" s="72"/>
      <c r="RT207" s="72"/>
      <c r="RU207" s="72"/>
      <c r="RV207" s="72"/>
      <c r="RW207" s="72"/>
      <c r="RX207" s="72"/>
      <c r="RY207" s="72"/>
      <c r="RZ207" s="72"/>
      <c r="SA207" s="72"/>
      <c r="SB207" s="72"/>
      <c r="SC207" s="72"/>
      <c r="SD207" s="72"/>
      <c r="SE207" s="72"/>
      <c r="SF207" s="72"/>
      <c r="SG207" s="72"/>
      <c r="SH207" s="72"/>
      <c r="SI207" s="72"/>
      <c r="SJ207" s="72"/>
      <c r="SK207" s="72"/>
      <c r="SL207" s="72"/>
      <c r="SM207" s="72"/>
      <c r="SN207" s="72"/>
      <c r="SO207" s="72"/>
      <c r="SP207" s="72"/>
      <c r="SQ207" s="72"/>
      <c r="SR207" s="72"/>
      <c r="SS207" s="72"/>
      <c r="ST207" s="72"/>
      <c r="SU207" s="72"/>
      <c r="SV207" s="72"/>
      <c r="SW207" s="72"/>
      <c r="SX207" s="72"/>
      <c r="SY207" s="72"/>
      <c r="SZ207" s="72"/>
      <c r="TA207" s="72"/>
      <c r="TB207" s="72"/>
      <c r="TC207" s="72"/>
      <c r="TD207" s="72"/>
      <c r="TE207" s="72"/>
      <c r="TF207" s="72"/>
      <c r="TG207" s="72"/>
      <c r="TH207" s="72"/>
      <c r="TI207" s="72"/>
      <c r="TJ207" s="72"/>
      <c r="TK207" s="72"/>
      <c r="TL207" s="72"/>
      <c r="TM207" s="72"/>
      <c r="TN207" s="72"/>
      <c r="TO207" s="72"/>
      <c r="TP207" s="72"/>
      <c r="TQ207" s="72"/>
      <c r="TR207" s="72"/>
      <c r="TS207" s="72"/>
      <c r="TT207" s="72"/>
      <c r="TU207" s="72"/>
      <c r="TV207" s="72"/>
      <c r="TW207" s="72"/>
      <c r="TX207" s="72"/>
      <c r="TY207" s="72"/>
      <c r="TZ207" s="72"/>
      <c r="UA207" s="72"/>
      <c r="UB207" s="72"/>
      <c r="UC207" s="72"/>
      <c r="UD207" s="72"/>
      <c r="UE207" s="72"/>
      <c r="UF207" s="72"/>
      <c r="UG207" s="72"/>
      <c r="UH207" s="72"/>
      <c r="UI207" s="72"/>
      <c r="UJ207" s="72"/>
      <c r="UK207" s="72"/>
      <c r="UL207" s="72"/>
      <c r="UM207" s="72"/>
      <c r="UN207" s="72"/>
      <c r="UO207" s="72"/>
      <c r="UP207" s="72"/>
      <c r="UQ207" s="72"/>
      <c r="UR207" s="72"/>
      <c r="US207" s="72"/>
      <c r="UT207" s="72"/>
      <c r="UU207" s="72"/>
      <c r="UV207" s="72"/>
      <c r="UW207" s="72"/>
      <c r="UX207" s="72"/>
      <c r="UY207" s="72"/>
      <c r="UZ207" s="72"/>
      <c r="VA207" s="72"/>
      <c r="VB207" s="72"/>
      <c r="VC207" s="72"/>
      <c r="VD207" s="72"/>
      <c r="VE207" s="72"/>
      <c r="VF207" s="72"/>
      <c r="VG207" s="72"/>
      <c r="VH207" s="72"/>
      <c r="VI207" s="72"/>
      <c r="VJ207" s="72"/>
      <c r="VK207" s="72"/>
      <c r="VL207" s="72"/>
      <c r="VM207" s="72"/>
      <c r="VN207" s="72"/>
      <c r="VO207" s="72"/>
      <c r="VP207" s="72"/>
      <c r="VQ207" s="72"/>
      <c r="VR207" s="72"/>
      <c r="VS207" s="72"/>
      <c r="VT207" s="72"/>
      <c r="VU207" s="72"/>
      <c r="VV207" s="72"/>
      <c r="VW207" s="72"/>
      <c r="VX207" s="72"/>
      <c r="VY207" s="72"/>
      <c r="VZ207" s="72"/>
      <c r="WA207" s="72"/>
      <c r="WB207" s="72"/>
      <c r="WC207" s="72"/>
      <c r="WD207" s="72"/>
      <c r="WE207" s="72"/>
      <c r="WF207" s="72"/>
      <c r="WG207" s="72"/>
      <c r="WH207" s="72"/>
      <c r="WI207" s="72"/>
      <c r="WJ207" s="72"/>
      <c r="WK207" s="72"/>
      <c r="WL207" s="72"/>
      <c r="WM207" s="72"/>
      <c r="WN207" s="72"/>
      <c r="WO207" s="72"/>
      <c r="WP207" s="72"/>
      <c r="WQ207" s="72"/>
      <c r="WR207" s="72"/>
      <c r="WS207" s="72"/>
      <c r="WT207" s="72"/>
      <c r="WU207" s="72"/>
      <c r="WV207" s="72"/>
      <c r="WW207" s="72"/>
      <c r="WX207" s="72"/>
      <c r="WY207" s="72"/>
      <c r="WZ207" s="72"/>
      <c r="XA207" s="72"/>
      <c r="XB207" s="72"/>
      <c r="XC207" s="72"/>
      <c r="XD207" s="72"/>
      <c r="XE207" s="72"/>
      <c r="XF207" s="72"/>
      <c r="XG207" s="72"/>
      <c r="XH207" s="72"/>
      <c r="XI207" s="72"/>
      <c r="XJ207" s="72"/>
      <c r="XK207" s="72"/>
      <c r="XL207" s="72"/>
      <c r="XM207" s="72"/>
      <c r="XN207" s="72"/>
      <c r="XO207" s="72"/>
      <c r="XP207" s="72"/>
      <c r="XQ207" s="72"/>
      <c r="XR207" s="72"/>
      <c r="XS207" s="72"/>
      <c r="XT207" s="72"/>
      <c r="XU207" s="72"/>
      <c r="XV207" s="72"/>
      <c r="XW207" s="72"/>
      <c r="XX207" s="72"/>
      <c r="XY207" s="72"/>
      <c r="XZ207" s="72"/>
      <c r="YA207" s="72"/>
      <c r="YB207" s="72"/>
      <c r="YC207" s="72"/>
      <c r="YD207" s="72"/>
      <c r="YE207" s="72"/>
      <c r="YF207" s="72"/>
      <c r="YG207" s="72"/>
      <c r="YH207" s="72"/>
      <c r="YI207" s="72"/>
      <c r="YJ207" s="72"/>
      <c r="YK207" s="72"/>
      <c r="YL207" s="72"/>
      <c r="YM207" s="72"/>
      <c r="YN207" s="72"/>
      <c r="YO207" s="72"/>
      <c r="YP207" s="72"/>
      <c r="YQ207" s="72"/>
      <c r="YR207" s="72"/>
      <c r="YS207" s="72"/>
      <c r="YT207" s="72"/>
      <c r="YU207" s="72"/>
      <c r="YV207" s="72"/>
      <c r="YW207" s="72"/>
      <c r="YX207" s="72"/>
      <c r="YY207" s="72"/>
      <c r="YZ207" s="72"/>
      <c r="ZA207" s="72"/>
      <c r="ZB207" s="72"/>
      <c r="ZC207" s="72"/>
      <c r="ZD207" s="72"/>
      <c r="ZE207" s="72"/>
      <c r="ZF207" s="72"/>
      <c r="ZG207" s="72"/>
      <c r="ZH207" s="72"/>
      <c r="ZI207" s="72"/>
      <c r="ZJ207" s="72"/>
      <c r="ZK207" s="72"/>
      <c r="ZL207" s="72"/>
      <c r="ZM207" s="72"/>
      <c r="ZN207" s="72"/>
      <c r="ZO207" s="72"/>
      <c r="ZP207" s="72"/>
      <c r="ZQ207" s="72"/>
      <c r="ZR207" s="72"/>
      <c r="ZS207" s="72"/>
      <c r="ZT207" s="72"/>
      <c r="ZU207" s="72"/>
      <c r="ZV207" s="72"/>
      <c r="ZW207" s="72"/>
      <c r="ZX207" s="72"/>
      <c r="ZY207" s="72"/>
      <c r="ZZ207" s="72"/>
      <c r="AAA207" s="72"/>
      <c r="AAB207" s="72"/>
      <c r="AAC207" s="72"/>
      <c r="AAD207" s="72"/>
      <c r="AAE207" s="72"/>
      <c r="AAF207" s="72"/>
      <c r="AAG207" s="72"/>
      <c r="AAH207" s="72"/>
      <c r="AAI207" s="72"/>
      <c r="AAJ207" s="72"/>
      <c r="AAK207" s="72"/>
      <c r="AAL207" s="72"/>
      <c r="AAM207" s="72"/>
      <c r="AAN207" s="72"/>
      <c r="AAO207" s="72"/>
      <c r="AAP207" s="72"/>
      <c r="AAQ207" s="72"/>
      <c r="AAR207" s="72"/>
      <c r="AAS207" s="72"/>
      <c r="AAT207" s="72"/>
      <c r="AAU207" s="72"/>
      <c r="AAV207" s="72"/>
      <c r="AAW207" s="72"/>
      <c r="AAX207" s="72"/>
      <c r="AAY207" s="72"/>
      <c r="AAZ207" s="72"/>
      <c r="ABA207" s="72"/>
      <c r="ABB207" s="72"/>
      <c r="ABC207" s="72"/>
      <c r="ABD207" s="72"/>
      <c r="ABE207" s="72"/>
      <c r="ABF207" s="72"/>
      <c r="ABG207" s="72"/>
      <c r="ABH207" s="72"/>
      <c r="ABI207" s="72"/>
      <c r="ABJ207" s="72"/>
      <c r="ABK207" s="72"/>
      <c r="ABL207" s="72"/>
      <c r="ABM207" s="72"/>
      <c r="ABN207" s="72"/>
      <c r="ABO207" s="72"/>
      <c r="ABP207" s="72"/>
      <c r="ABQ207" s="72"/>
      <c r="ABR207" s="72"/>
      <c r="ABS207" s="72"/>
      <c r="ABT207" s="72"/>
      <c r="ABU207" s="72"/>
      <c r="ABV207" s="72"/>
      <c r="ABW207" s="72"/>
      <c r="ABX207" s="72"/>
      <c r="ABY207" s="72"/>
      <c r="ABZ207" s="72"/>
      <c r="ACA207" s="72"/>
      <c r="ACB207" s="72"/>
      <c r="ACC207" s="72"/>
      <c r="ACD207" s="72"/>
      <c r="ACE207" s="72"/>
      <c r="ACF207" s="72"/>
      <c r="ACG207" s="72"/>
      <c r="ACH207" s="72"/>
      <c r="ACI207" s="72"/>
      <c r="ACJ207" s="72"/>
      <c r="ACK207" s="72"/>
      <c r="ACL207" s="72"/>
      <c r="ACM207" s="72"/>
      <c r="ACN207" s="72"/>
      <c r="ACO207" s="72"/>
      <c r="ACP207" s="72"/>
      <c r="ACQ207" s="72"/>
      <c r="ACR207" s="72"/>
      <c r="ACS207" s="72"/>
      <c r="ACT207" s="72"/>
      <c r="ACU207" s="72"/>
      <c r="ACV207" s="72"/>
      <c r="ACW207" s="72"/>
      <c r="ACX207" s="72"/>
      <c r="ACY207" s="72"/>
      <c r="ACZ207" s="72"/>
      <c r="ADA207" s="72"/>
      <c r="ADB207" s="72"/>
      <c r="ADC207" s="72"/>
      <c r="ADD207" s="72"/>
      <c r="ADE207" s="72"/>
      <c r="ADF207" s="72"/>
      <c r="ADG207" s="72"/>
      <c r="ADH207" s="72"/>
      <c r="ADI207" s="72"/>
      <c r="ADJ207" s="72"/>
      <c r="ADK207" s="72"/>
      <c r="ADL207" s="72"/>
      <c r="ADM207" s="72"/>
      <c r="ADN207" s="72"/>
      <c r="ADO207" s="72"/>
      <c r="ADP207" s="72"/>
      <c r="ADQ207" s="72"/>
      <c r="ADR207" s="72"/>
      <c r="ADS207" s="72"/>
      <c r="ADT207" s="72"/>
      <c r="ADU207" s="72"/>
      <c r="ADV207" s="72"/>
      <c r="ADW207" s="72"/>
      <c r="ADX207" s="72"/>
      <c r="ADY207" s="72"/>
      <c r="ADZ207" s="72"/>
      <c r="AEA207" s="72"/>
      <c r="AEB207" s="72"/>
      <c r="AEC207" s="72"/>
      <c r="AED207" s="72"/>
      <c r="AEE207" s="72"/>
      <c r="AEF207" s="72"/>
      <c r="AEG207" s="72"/>
      <c r="AEH207" s="72"/>
      <c r="AEI207" s="72"/>
      <c r="AEJ207" s="72"/>
      <c r="AEK207" s="72"/>
      <c r="AEL207" s="72"/>
      <c r="AEM207" s="72"/>
      <c r="AEN207" s="72"/>
      <c r="AEO207" s="72"/>
      <c r="AEP207" s="72"/>
      <c r="AEQ207" s="72"/>
      <c r="AER207" s="72"/>
      <c r="AES207" s="72"/>
      <c r="AET207" s="72"/>
      <c r="AEU207" s="72"/>
      <c r="AEV207" s="72"/>
      <c r="AEW207" s="72"/>
      <c r="AEX207" s="72"/>
      <c r="AEY207" s="72"/>
      <c r="AEZ207" s="72"/>
      <c r="AFA207" s="72"/>
      <c r="AFB207" s="72"/>
      <c r="AFC207" s="72"/>
      <c r="AFD207" s="72"/>
      <c r="AFE207" s="72"/>
      <c r="AFF207" s="72"/>
      <c r="AFG207" s="72"/>
      <c r="AFH207" s="72"/>
      <c r="AFI207" s="72"/>
      <c r="AFJ207" s="72"/>
      <c r="AFK207" s="72"/>
      <c r="AFL207" s="72"/>
      <c r="AFM207" s="72"/>
      <c r="AFN207" s="72"/>
      <c r="AFO207" s="72"/>
      <c r="AFP207" s="72"/>
      <c r="AFQ207" s="72"/>
      <c r="AFR207" s="72"/>
      <c r="AFS207" s="72"/>
      <c r="AFT207" s="72"/>
      <c r="AFU207" s="72"/>
      <c r="AFV207" s="72"/>
      <c r="AFW207" s="72"/>
      <c r="AFX207" s="72"/>
      <c r="AFY207" s="72"/>
      <c r="AFZ207" s="72"/>
      <c r="AGA207" s="72"/>
      <c r="AGB207" s="72"/>
      <c r="AGC207" s="72"/>
      <c r="AGD207" s="72"/>
      <c r="AGE207" s="72"/>
      <c r="AGF207" s="72"/>
      <c r="AGG207" s="72"/>
      <c r="AGH207" s="72"/>
      <c r="AGI207" s="72"/>
      <c r="AGJ207" s="72"/>
      <c r="AGK207" s="72"/>
      <c r="AGL207" s="72"/>
      <c r="AGM207" s="72"/>
      <c r="AGN207" s="72"/>
      <c r="AGO207" s="72"/>
      <c r="AGP207" s="72"/>
      <c r="AGQ207" s="72"/>
      <c r="AGR207" s="72"/>
      <c r="AGS207" s="72"/>
      <c r="AGT207" s="72"/>
      <c r="AGU207" s="72"/>
      <c r="AGV207" s="72"/>
      <c r="AGW207" s="72"/>
      <c r="AGX207" s="72"/>
      <c r="AGY207" s="72"/>
      <c r="AGZ207" s="72"/>
      <c r="AHA207" s="72"/>
      <c r="AHB207" s="72"/>
      <c r="AHC207" s="72"/>
      <c r="AHD207" s="72"/>
      <c r="AHE207" s="72"/>
      <c r="AHF207" s="72"/>
      <c r="AHG207" s="72"/>
      <c r="AHH207" s="72"/>
      <c r="AHI207" s="72"/>
      <c r="AHJ207" s="72"/>
      <c r="AHK207" s="72"/>
      <c r="AHL207" s="72"/>
      <c r="AHM207" s="72"/>
      <c r="AHN207" s="72"/>
      <c r="AHO207" s="72"/>
      <c r="AHP207" s="72"/>
      <c r="AHQ207" s="72"/>
      <c r="AHR207" s="72"/>
      <c r="AHS207" s="72"/>
      <c r="AHT207" s="72"/>
      <c r="AHU207" s="72"/>
      <c r="AHV207" s="72"/>
      <c r="AHW207" s="72"/>
      <c r="AHX207" s="72"/>
      <c r="AHY207" s="72"/>
      <c r="AHZ207" s="72"/>
      <c r="AIA207" s="72"/>
      <c r="AIB207" s="72"/>
      <c r="AIC207" s="72"/>
      <c r="AID207" s="72"/>
      <c r="AIE207" s="72"/>
      <c r="AIF207" s="72"/>
      <c r="AIG207" s="72"/>
      <c r="AIH207" s="72"/>
      <c r="AII207" s="72"/>
      <c r="AIJ207" s="72"/>
      <c r="AIK207" s="72"/>
      <c r="AIL207" s="72"/>
      <c r="AIM207" s="72"/>
      <c r="AIN207" s="72"/>
      <c r="AIO207" s="72"/>
      <c r="AIP207" s="72"/>
      <c r="AIQ207" s="72"/>
      <c r="AIR207" s="72"/>
      <c r="AIS207" s="72"/>
      <c r="AIT207" s="72"/>
      <c r="AIU207" s="72"/>
      <c r="AIV207" s="72"/>
      <c r="AIW207" s="72"/>
      <c r="AIX207" s="72"/>
      <c r="AIY207" s="72"/>
      <c r="AIZ207" s="72"/>
      <c r="AJA207" s="72"/>
      <c r="AJB207" s="72"/>
      <c r="AJC207" s="72"/>
      <c r="AJD207" s="72"/>
      <c r="AJE207" s="72"/>
      <c r="AJF207" s="72"/>
      <c r="AJG207" s="72"/>
      <c r="AJH207" s="72"/>
      <c r="AJI207" s="72"/>
      <c r="AJJ207" s="72"/>
      <c r="AJK207" s="72"/>
      <c r="AJL207" s="72"/>
      <c r="AJM207" s="72"/>
      <c r="AJN207" s="72"/>
      <c r="AJO207" s="72"/>
      <c r="AJP207" s="72"/>
      <c r="AJQ207" s="72"/>
      <c r="AJR207" s="72"/>
      <c r="AJS207" s="72"/>
      <c r="AJT207" s="72"/>
      <c r="AJU207" s="72"/>
      <c r="AJV207" s="72"/>
      <c r="AJW207" s="72"/>
      <c r="AJX207" s="72"/>
      <c r="AJY207" s="72"/>
      <c r="AJZ207" s="72"/>
      <c r="AKA207" s="72"/>
      <c r="AKB207" s="72"/>
      <c r="AKC207" s="72"/>
      <c r="AKD207" s="72"/>
      <c r="AKE207" s="72"/>
      <c r="AKF207" s="72"/>
      <c r="AKG207" s="72"/>
      <c r="AKH207" s="72"/>
      <c r="AKI207" s="72"/>
      <c r="AKJ207" s="72"/>
      <c r="AKK207" s="72"/>
      <c r="AKL207" s="72"/>
      <c r="AKM207" s="72"/>
      <c r="AKN207" s="72"/>
      <c r="AKO207" s="72"/>
      <c r="AKP207" s="72"/>
      <c r="AKQ207" s="72"/>
      <c r="AKR207" s="72"/>
      <c r="AKS207" s="72"/>
      <c r="AKT207" s="72"/>
      <c r="AKU207" s="72"/>
      <c r="AKV207" s="72"/>
      <c r="AKW207" s="72"/>
      <c r="AKX207" s="72"/>
      <c r="AKY207" s="72"/>
      <c r="AKZ207" s="72"/>
      <c r="ALA207" s="72"/>
      <c r="ALB207" s="72"/>
      <c r="ALC207" s="72"/>
      <c r="ALD207" s="72"/>
      <c r="ALE207" s="72"/>
      <c r="ALF207" s="72"/>
      <c r="ALG207" s="72"/>
      <c r="ALH207" s="72"/>
      <c r="ALI207" s="72"/>
      <c r="ALJ207" s="72"/>
      <c r="ALK207" s="72"/>
      <c r="ALL207" s="72"/>
      <c r="ALM207" s="72"/>
      <c r="ALN207" s="72"/>
      <c r="ALO207" s="72"/>
      <c r="ALP207" s="72"/>
      <c r="ALQ207" s="72"/>
      <c r="ALR207" s="72"/>
      <c r="ALS207" s="72"/>
      <c r="ALT207" s="72"/>
      <c r="ALU207" s="72"/>
      <c r="ALV207" s="72"/>
      <c r="ALW207" s="72"/>
      <c r="ALX207" s="72"/>
      <c r="ALY207" s="72"/>
      <c r="ALZ207" s="72"/>
      <c r="AMA207" s="72"/>
      <c r="AMB207" s="72"/>
      <c r="AMC207" s="72"/>
      <c r="AMD207" s="72"/>
      <c r="AME207" s="72"/>
      <c r="AMF207" s="72"/>
      <c r="AMG207" s="72"/>
      <c r="AMH207" s="72"/>
      <c r="AMI207" s="72"/>
      <c r="AMJ207" s="72"/>
      <c r="AMK207" s="72"/>
      <c r="AML207" s="72"/>
      <c r="AMM207" s="72"/>
      <c r="AMN207" s="72"/>
      <c r="AMO207" s="72"/>
      <c r="AMP207" s="72"/>
      <c r="AMQ207" s="72"/>
      <c r="AMR207" s="72"/>
      <c r="AMS207" s="72"/>
      <c r="AMT207" s="72"/>
      <c r="AMU207" s="72"/>
      <c r="AMV207" s="72"/>
      <c r="AMW207" s="72"/>
      <c r="AMX207" s="72"/>
      <c r="AMY207" s="72"/>
      <c r="AMZ207" s="72"/>
      <c r="ANA207" s="72"/>
      <c r="ANB207" s="72"/>
      <c r="ANC207" s="72"/>
      <c r="AND207" s="72"/>
      <c r="ANE207" s="72"/>
      <c r="ANF207" s="72"/>
      <c r="ANG207" s="72"/>
      <c r="ANH207" s="72"/>
      <c r="ANI207" s="72"/>
      <c r="ANJ207" s="72"/>
      <c r="ANK207" s="72"/>
      <c r="ANL207" s="72"/>
      <c r="ANM207" s="72"/>
      <c r="ANN207" s="72"/>
      <c r="ANO207" s="72"/>
      <c r="ANP207" s="72"/>
      <c r="ANQ207" s="72"/>
      <c r="ANR207" s="72"/>
      <c r="ANS207" s="72"/>
      <c r="ANT207" s="72"/>
      <c r="ANU207" s="72"/>
      <c r="ANV207" s="72"/>
      <c r="ANW207" s="72"/>
      <c r="ANX207" s="72"/>
      <c r="ANY207" s="72"/>
      <c r="ANZ207" s="72"/>
      <c r="AOA207" s="72"/>
      <c r="AOB207" s="72"/>
      <c r="AOC207" s="72"/>
      <c r="AOD207" s="72"/>
      <c r="AOE207" s="72"/>
      <c r="AOF207" s="72"/>
      <c r="AOG207" s="72"/>
      <c r="AOH207" s="72"/>
      <c r="AOI207" s="72"/>
      <c r="AOJ207" s="72"/>
      <c r="AOK207" s="72"/>
      <c r="AOL207" s="72"/>
      <c r="AOM207" s="72"/>
      <c r="AON207" s="72"/>
      <c r="AOO207" s="72"/>
      <c r="AOP207" s="72"/>
      <c r="AOQ207" s="72"/>
      <c r="AOR207" s="72"/>
      <c r="AOS207" s="72"/>
      <c r="AOT207" s="72"/>
      <c r="AOU207" s="72"/>
      <c r="AOV207" s="72"/>
      <c r="AOW207" s="72"/>
      <c r="AOX207" s="72"/>
      <c r="AOY207" s="72"/>
      <c r="AOZ207" s="72"/>
      <c r="APA207" s="72"/>
      <c r="APB207" s="72"/>
      <c r="APC207" s="72"/>
      <c r="APD207" s="72"/>
      <c r="APE207" s="72"/>
      <c r="APF207" s="72"/>
      <c r="APG207" s="72"/>
      <c r="APH207" s="72"/>
      <c r="API207" s="72"/>
      <c r="APJ207" s="72"/>
      <c r="APK207" s="72"/>
      <c r="APL207" s="72"/>
      <c r="APM207" s="72"/>
      <c r="APN207" s="72"/>
      <c r="APO207" s="72"/>
      <c r="APP207" s="72"/>
      <c r="APQ207" s="72"/>
      <c r="APR207" s="72"/>
      <c r="APS207" s="72"/>
      <c r="APT207" s="72"/>
      <c r="APU207" s="72"/>
      <c r="APV207" s="72"/>
      <c r="APW207" s="72"/>
      <c r="APX207" s="72"/>
      <c r="APY207" s="72"/>
      <c r="APZ207" s="72"/>
      <c r="AQA207" s="72"/>
      <c r="AQB207" s="72"/>
      <c r="AQC207" s="72"/>
      <c r="AQD207" s="72"/>
      <c r="AQE207" s="72"/>
      <c r="AQF207" s="72"/>
      <c r="AQG207" s="72"/>
      <c r="AQH207" s="72"/>
      <c r="AQI207" s="72"/>
      <c r="AQJ207" s="72"/>
      <c r="AQK207" s="72"/>
      <c r="AQL207" s="72"/>
      <c r="AQM207" s="72"/>
      <c r="AQN207" s="72"/>
      <c r="AQO207" s="72"/>
      <c r="AQP207" s="72"/>
      <c r="AQQ207" s="72"/>
      <c r="AQR207" s="72"/>
      <c r="AQS207" s="72"/>
      <c r="AQT207" s="72"/>
      <c r="AQU207" s="72"/>
      <c r="AQV207" s="72"/>
      <c r="AQW207" s="72"/>
      <c r="AQX207" s="72"/>
      <c r="AQY207" s="72"/>
      <c r="AQZ207" s="72"/>
      <c r="ARA207" s="72"/>
      <c r="ARB207" s="72"/>
      <c r="ARC207" s="72"/>
      <c r="ARD207" s="72"/>
      <c r="ARE207" s="72"/>
      <c r="ARF207" s="72"/>
      <c r="ARG207" s="72"/>
      <c r="ARH207" s="72"/>
      <c r="ARI207" s="72"/>
      <c r="ARJ207" s="72"/>
      <c r="ARK207" s="72"/>
      <c r="ARL207" s="72"/>
      <c r="ARM207" s="72"/>
      <c r="ARN207" s="72"/>
      <c r="ARO207" s="72"/>
      <c r="ARP207" s="72"/>
      <c r="ARQ207" s="72"/>
      <c r="ARR207" s="72"/>
      <c r="ARS207" s="72"/>
      <c r="ART207" s="72"/>
      <c r="ARU207" s="72"/>
      <c r="ARV207" s="72"/>
      <c r="ARW207" s="72"/>
      <c r="ARX207" s="72"/>
      <c r="ARY207" s="72"/>
      <c r="ARZ207" s="72"/>
      <c r="ASA207" s="72"/>
      <c r="ASB207" s="72"/>
      <c r="ASC207" s="72"/>
      <c r="ASD207" s="72"/>
      <c r="ASE207" s="72"/>
      <c r="ASF207" s="72"/>
      <c r="ASG207" s="72"/>
      <c r="ASH207" s="72"/>
      <c r="ASI207" s="72"/>
      <c r="ASJ207" s="72"/>
      <c r="ASK207" s="72"/>
      <c r="ASL207" s="72"/>
      <c r="ASM207" s="72"/>
      <c r="ASN207" s="72"/>
      <c r="ASO207" s="72"/>
      <c r="ASP207" s="72"/>
      <c r="ASQ207" s="72"/>
      <c r="ASR207" s="72"/>
      <c r="ASS207" s="72"/>
      <c r="AST207" s="72"/>
      <c r="ASU207" s="72"/>
      <c r="ASV207" s="72"/>
      <c r="ASW207" s="72"/>
      <c r="ASX207" s="72"/>
      <c r="ASY207" s="72"/>
      <c r="ASZ207" s="72"/>
      <c r="ATA207" s="72"/>
      <c r="ATB207" s="72"/>
      <c r="ATC207" s="72"/>
      <c r="ATD207" s="72"/>
      <c r="ATE207" s="72"/>
      <c r="ATF207" s="72"/>
      <c r="ATG207" s="72"/>
      <c r="ATH207" s="72"/>
      <c r="ATI207" s="72"/>
      <c r="ATJ207" s="72"/>
      <c r="ATK207" s="72"/>
      <c r="ATL207" s="72"/>
      <c r="ATM207" s="72"/>
      <c r="ATN207" s="72"/>
      <c r="ATO207" s="72"/>
      <c r="ATP207" s="72"/>
      <c r="ATQ207" s="72"/>
      <c r="ATR207" s="72"/>
      <c r="ATS207" s="72"/>
      <c r="ATT207" s="72"/>
      <c r="ATU207" s="72"/>
      <c r="ATV207" s="72"/>
      <c r="ATW207" s="72"/>
      <c r="ATX207" s="72"/>
      <c r="ATY207" s="72"/>
      <c r="ATZ207" s="72"/>
      <c r="AUA207" s="72"/>
      <c r="AUB207" s="72"/>
      <c r="AUC207" s="72"/>
      <c r="AUD207" s="72"/>
      <c r="AUE207" s="72"/>
      <c r="AUF207" s="72"/>
      <c r="AUG207" s="72"/>
      <c r="AUH207" s="72"/>
      <c r="AUI207" s="72"/>
      <c r="AUJ207" s="72"/>
      <c r="AUK207" s="72"/>
      <c r="AUL207" s="72"/>
      <c r="AUM207" s="72"/>
      <c r="AUN207" s="72"/>
      <c r="AUO207" s="72"/>
      <c r="AUP207" s="72"/>
      <c r="AUQ207" s="72"/>
      <c r="AUR207" s="72"/>
      <c r="AUS207" s="72"/>
      <c r="AUT207" s="72"/>
      <c r="AUU207" s="72"/>
      <c r="AUV207" s="72"/>
      <c r="AUW207" s="72"/>
      <c r="AUX207" s="72"/>
      <c r="AUY207" s="72"/>
      <c r="AUZ207" s="72"/>
      <c r="AVA207" s="72"/>
      <c r="AVB207" s="72"/>
      <c r="AVC207" s="72"/>
      <c r="AVD207" s="72"/>
      <c r="AVE207" s="72"/>
      <c r="AVF207" s="72"/>
      <c r="AVG207" s="72"/>
      <c r="AVH207" s="72"/>
      <c r="AVI207" s="72"/>
      <c r="AVJ207" s="72"/>
      <c r="AVK207" s="72"/>
      <c r="AVL207" s="72"/>
      <c r="AVM207" s="72"/>
      <c r="AVN207" s="72"/>
      <c r="AVO207" s="72"/>
      <c r="AVP207" s="72"/>
      <c r="AVQ207" s="72"/>
      <c r="AVR207" s="72"/>
      <c r="AVS207" s="72"/>
      <c r="AVT207" s="72"/>
      <c r="AVU207" s="72"/>
      <c r="AVV207" s="72"/>
      <c r="AVW207" s="72"/>
      <c r="AVX207" s="72"/>
      <c r="AVY207" s="72"/>
      <c r="AVZ207" s="72"/>
      <c r="AWA207" s="72"/>
      <c r="AWB207" s="72"/>
      <c r="AWC207" s="72"/>
      <c r="AWD207" s="72"/>
      <c r="AWE207" s="72"/>
      <c r="AWF207" s="72"/>
      <c r="AWG207" s="72"/>
      <c r="AWH207" s="72"/>
      <c r="AWI207" s="72"/>
      <c r="AWJ207" s="72"/>
      <c r="AWK207" s="72"/>
      <c r="AWL207" s="72"/>
      <c r="AWM207" s="72"/>
      <c r="AWN207" s="72"/>
      <c r="AWO207" s="72"/>
      <c r="AWP207" s="72"/>
      <c r="AWQ207" s="72"/>
      <c r="AWR207" s="72"/>
      <c r="AWS207" s="72"/>
      <c r="AWT207" s="72"/>
      <c r="AWU207" s="72"/>
      <c r="AWV207" s="72"/>
      <c r="AWW207" s="72"/>
      <c r="AWX207" s="72"/>
      <c r="AWY207" s="72"/>
      <c r="AWZ207" s="72"/>
      <c r="AXA207" s="72"/>
      <c r="AXB207" s="72"/>
      <c r="AXC207" s="72"/>
      <c r="AXD207" s="72"/>
      <c r="AXE207" s="72"/>
      <c r="AXF207" s="72"/>
      <c r="AXG207" s="72"/>
      <c r="AXH207" s="72"/>
      <c r="AXI207" s="72"/>
      <c r="AXJ207" s="72"/>
      <c r="AXK207" s="72"/>
      <c r="AXL207" s="72"/>
      <c r="AXM207" s="72"/>
      <c r="AXN207" s="72"/>
      <c r="AXO207" s="72"/>
      <c r="AXP207" s="72"/>
      <c r="AXQ207" s="72"/>
      <c r="AXR207" s="72"/>
      <c r="AXS207" s="72"/>
      <c r="AXT207" s="72"/>
      <c r="AXU207" s="72"/>
      <c r="AXV207" s="72"/>
      <c r="AXW207" s="72"/>
      <c r="AXX207" s="72"/>
      <c r="AXY207" s="72"/>
      <c r="AXZ207" s="72"/>
      <c r="AYA207" s="72"/>
      <c r="AYB207" s="72"/>
      <c r="AYC207" s="72"/>
      <c r="AYD207" s="72"/>
      <c r="AYE207" s="72"/>
      <c r="AYF207" s="72"/>
      <c r="AYG207" s="72"/>
      <c r="AYH207" s="72"/>
      <c r="AYI207" s="72"/>
      <c r="AYJ207" s="72"/>
      <c r="AYK207" s="72"/>
      <c r="AYL207" s="72"/>
      <c r="AYM207" s="72"/>
      <c r="AYN207" s="72"/>
      <c r="AYO207" s="72"/>
      <c r="AYP207" s="72"/>
      <c r="AYQ207" s="72"/>
      <c r="AYR207" s="72"/>
      <c r="AYS207" s="72"/>
      <c r="AYT207" s="72"/>
      <c r="AYU207" s="72"/>
      <c r="AYV207" s="72"/>
      <c r="AYW207" s="72"/>
      <c r="AYX207" s="72"/>
      <c r="AYY207" s="72"/>
      <c r="AYZ207" s="72"/>
      <c r="AZA207" s="72"/>
      <c r="AZB207" s="72"/>
      <c r="AZC207" s="72"/>
      <c r="AZD207" s="72"/>
      <c r="AZE207" s="72"/>
      <c r="AZF207" s="72"/>
      <c r="AZG207" s="72"/>
      <c r="AZH207" s="72"/>
      <c r="AZI207" s="72"/>
      <c r="AZJ207" s="72"/>
      <c r="AZK207" s="72"/>
      <c r="AZL207" s="72"/>
      <c r="AZM207" s="72"/>
      <c r="AZN207" s="72"/>
      <c r="AZO207" s="72"/>
      <c r="AZP207" s="72"/>
      <c r="AZQ207" s="72"/>
      <c r="AZR207" s="72"/>
      <c r="AZS207" s="72"/>
      <c r="AZT207" s="72"/>
      <c r="AZU207" s="72"/>
      <c r="AZV207" s="72"/>
      <c r="AZW207" s="72"/>
      <c r="AZX207" s="72"/>
      <c r="AZY207" s="72"/>
      <c r="AZZ207" s="72"/>
      <c r="BAA207" s="72"/>
      <c r="BAB207" s="72"/>
      <c r="BAC207" s="72"/>
      <c r="BAD207" s="72"/>
      <c r="BAE207" s="72"/>
      <c r="BAF207" s="72"/>
      <c r="BAG207" s="72"/>
      <c r="BAH207" s="72"/>
      <c r="BAI207" s="72"/>
      <c r="BAJ207" s="72"/>
      <c r="BAK207" s="72"/>
      <c r="BAL207" s="72"/>
      <c r="BAM207" s="72"/>
      <c r="BAN207" s="72"/>
      <c r="BAO207" s="72"/>
      <c r="BAP207" s="72"/>
      <c r="BAQ207" s="72"/>
      <c r="BAR207" s="72"/>
      <c r="BAS207" s="72"/>
      <c r="BAT207" s="72"/>
      <c r="BAU207" s="72"/>
      <c r="BAV207" s="72"/>
      <c r="BAW207" s="72"/>
      <c r="BAX207" s="72"/>
      <c r="BAY207" s="72"/>
      <c r="BAZ207" s="72"/>
      <c r="BBA207" s="72"/>
      <c r="BBB207" s="72"/>
      <c r="BBC207" s="72"/>
      <c r="BBD207" s="72"/>
      <c r="BBE207" s="72"/>
      <c r="BBF207" s="72"/>
      <c r="BBG207" s="72"/>
      <c r="BBH207" s="72"/>
      <c r="BBI207" s="72"/>
      <c r="BBJ207" s="72"/>
      <c r="BBK207" s="72"/>
      <c r="BBL207" s="72"/>
      <c r="BBM207" s="72"/>
      <c r="BBN207" s="72"/>
      <c r="BBO207" s="72"/>
      <c r="BBP207" s="72"/>
      <c r="BBQ207" s="72"/>
      <c r="BBR207" s="72"/>
      <c r="BBS207" s="72"/>
      <c r="BBT207" s="72"/>
      <c r="BBU207" s="72"/>
      <c r="BBV207" s="72"/>
      <c r="BBW207" s="72"/>
      <c r="BBX207" s="72"/>
      <c r="BBY207" s="72"/>
      <c r="BBZ207" s="72"/>
      <c r="BCA207" s="72"/>
      <c r="BCB207" s="72"/>
      <c r="BCC207" s="72"/>
      <c r="BCD207" s="72"/>
      <c r="BCE207" s="72"/>
      <c r="BCF207" s="72"/>
      <c r="BCG207" s="72"/>
      <c r="BCH207" s="72"/>
      <c r="BCI207" s="72"/>
      <c r="BCJ207" s="72"/>
      <c r="BCK207" s="72"/>
      <c r="BCL207" s="72"/>
      <c r="BCM207" s="72"/>
      <c r="BCN207" s="72"/>
      <c r="BCO207" s="72"/>
      <c r="BCP207" s="72"/>
      <c r="BCQ207" s="72"/>
      <c r="BCR207" s="72"/>
      <c r="BCS207" s="72"/>
      <c r="BCT207" s="72"/>
      <c r="BCU207" s="72"/>
      <c r="BCV207" s="72"/>
      <c r="BCW207" s="72"/>
      <c r="BCX207" s="72"/>
      <c r="BCY207" s="72"/>
      <c r="BCZ207" s="72"/>
      <c r="BDA207" s="72"/>
      <c r="BDB207" s="72"/>
      <c r="BDC207" s="72"/>
      <c r="BDD207" s="72"/>
      <c r="BDE207" s="72"/>
      <c r="BDF207" s="72"/>
      <c r="BDG207" s="72"/>
      <c r="BDH207" s="72"/>
      <c r="BDI207" s="72"/>
      <c r="BDJ207" s="72"/>
      <c r="BDK207" s="72"/>
      <c r="BDL207" s="72"/>
      <c r="BDM207" s="72"/>
      <c r="BDN207" s="72"/>
      <c r="BDO207" s="72"/>
      <c r="BDP207" s="72"/>
      <c r="BDQ207" s="72"/>
      <c r="BDR207" s="72"/>
      <c r="BDS207" s="72"/>
      <c r="BDT207" s="72"/>
      <c r="BDU207" s="72"/>
      <c r="BDV207" s="72"/>
      <c r="BDW207" s="72"/>
      <c r="BDX207" s="72"/>
      <c r="BDY207" s="72"/>
      <c r="BDZ207" s="72"/>
      <c r="BEA207" s="72"/>
      <c r="BEB207" s="72"/>
      <c r="BEC207" s="72"/>
      <c r="BED207" s="72"/>
      <c r="BEE207" s="72"/>
      <c r="BEF207" s="72"/>
      <c r="BEG207" s="72"/>
      <c r="BEH207" s="72"/>
      <c r="BEI207" s="72"/>
      <c r="BEJ207" s="72"/>
      <c r="BEK207" s="72"/>
      <c r="BEL207" s="72"/>
      <c r="BEM207" s="72"/>
      <c r="BEN207" s="72"/>
      <c r="BEO207" s="72"/>
      <c r="BEP207" s="72"/>
      <c r="BEQ207" s="72"/>
      <c r="BER207" s="72"/>
      <c r="BES207" s="72"/>
      <c r="BET207" s="72"/>
      <c r="BEU207" s="72"/>
      <c r="BEV207" s="72"/>
      <c r="BEW207" s="72"/>
      <c r="BEX207" s="72"/>
      <c r="BEY207" s="72"/>
      <c r="BEZ207" s="72"/>
      <c r="BFA207" s="72"/>
      <c r="BFB207" s="72"/>
      <c r="BFC207" s="72"/>
      <c r="BFD207" s="72"/>
      <c r="BFE207" s="72"/>
      <c r="BFF207" s="72"/>
      <c r="BFG207" s="72"/>
      <c r="BFH207" s="72"/>
      <c r="BFI207" s="72"/>
      <c r="BFJ207" s="72"/>
      <c r="BFK207" s="72"/>
      <c r="BFL207" s="72"/>
      <c r="BFM207" s="72"/>
      <c r="BFN207" s="72"/>
      <c r="BFO207" s="72"/>
      <c r="BFP207" s="72"/>
      <c r="BFQ207" s="72"/>
      <c r="BFR207" s="72"/>
      <c r="BFS207" s="72"/>
      <c r="BFT207" s="72"/>
      <c r="BFU207" s="72"/>
      <c r="BFV207" s="72"/>
      <c r="BFW207" s="72"/>
      <c r="BFX207" s="72"/>
      <c r="BFY207" s="72"/>
      <c r="BFZ207" s="72"/>
      <c r="BGA207" s="72"/>
      <c r="BGB207" s="72"/>
      <c r="BGC207" s="72"/>
      <c r="BGD207" s="72"/>
      <c r="BGE207" s="72"/>
      <c r="BGF207" s="72"/>
      <c r="BGG207" s="72"/>
      <c r="BGH207" s="72"/>
      <c r="BGI207" s="72"/>
      <c r="BGJ207" s="72"/>
      <c r="BGK207" s="72"/>
      <c r="BGL207" s="72"/>
      <c r="BGM207" s="72"/>
      <c r="BGN207" s="72"/>
      <c r="BGO207" s="72"/>
      <c r="BGP207" s="72"/>
      <c r="BGQ207" s="72"/>
      <c r="BGR207" s="72"/>
      <c r="BGS207" s="72"/>
      <c r="BGT207" s="72"/>
      <c r="BGU207" s="72"/>
      <c r="BGV207" s="72"/>
      <c r="BGW207" s="72"/>
      <c r="BGX207" s="72"/>
      <c r="BGY207" s="72"/>
      <c r="BGZ207" s="72"/>
      <c r="BHA207" s="72"/>
      <c r="BHB207" s="72"/>
      <c r="BHC207" s="72"/>
      <c r="BHD207" s="72"/>
      <c r="BHE207" s="72"/>
      <c r="BHF207" s="72"/>
      <c r="BHG207" s="72"/>
      <c r="BHH207" s="72"/>
      <c r="BHI207" s="72"/>
      <c r="BHJ207" s="72"/>
      <c r="BHK207" s="72"/>
      <c r="BHL207" s="72"/>
      <c r="BHM207" s="72"/>
      <c r="BHN207" s="72"/>
      <c r="BHO207" s="72"/>
      <c r="BHP207" s="72"/>
      <c r="BHQ207" s="72"/>
      <c r="BHR207" s="72"/>
      <c r="BHS207" s="72"/>
      <c r="BHT207" s="72"/>
      <c r="BHU207" s="72"/>
      <c r="BHV207" s="72"/>
      <c r="BHW207" s="72"/>
      <c r="BHX207" s="72"/>
      <c r="BHY207" s="72"/>
      <c r="BHZ207" s="72"/>
      <c r="BIA207" s="72"/>
      <c r="BIB207" s="72"/>
      <c r="BIC207" s="72"/>
      <c r="BID207" s="72"/>
      <c r="BIE207" s="72"/>
      <c r="BIF207" s="72"/>
      <c r="BIG207" s="72"/>
      <c r="BIH207" s="72"/>
      <c r="BII207" s="72"/>
      <c r="BIJ207" s="72"/>
      <c r="BIK207" s="72"/>
      <c r="BIL207" s="72"/>
      <c r="BIM207" s="72"/>
      <c r="BIN207" s="72"/>
      <c r="BIO207" s="72"/>
      <c r="BIP207" s="72"/>
      <c r="BIQ207" s="72"/>
      <c r="BIR207" s="72"/>
      <c r="BIS207" s="72"/>
      <c r="BIT207" s="72"/>
      <c r="BIU207" s="72"/>
      <c r="BIV207" s="72"/>
      <c r="BIW207" s="72"/>
      <c r="BIX207" s="72"/>
      <c r="BIY207" s="72"/>
      <c r="BIZ207" s="72"/>
    </row>
    <row r="208" spans="1:1612" s="37" customFormat="1" ht="30" customHeight="1">
      <c r="A208" s="97" t="s">
        <v>173</v>
      </c>
      <c r="B208" s="98"/>
      <c r="C208" s="95"/>
      <c r="D208" s="96">
        <v>2017</v>
      </c>
      <c r="E208" s="96">
        <v>2017</v>
      </c>
      <c r="F208" s="96">
        <v>2017</v>
      </c>
      <c r="G208" s="86">
        <f>SUM(H208:L208)</f>
        <v>2089.7330000000002</v>
      </c>
      <c r="H208" s="86">
        <v>0</v>
      </c>
      <c r="I208" s="86">
        <v>2089.7330000000002</v>
      </c>
      <c r="J208" s="86">
        <v>0</v>
      </c>
      <c r="K208" s="86">
        <v>0</v>
      </c>
      <c r="L208" s="86">
        <v>0</v>
      </c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72"/>
      <c r="FN208" s="72"/>
      <c r="FO208" s="72"/>
      <c r="FP208" s="72"/>
      <c r="FQ208" s="72"/>
      <c r="FR208" s="72"/>
      <c r="FS208" s="72"/>
      <c r="FT208" s="72"/>
      <c r="FU208" s="72"/>
      <c r="FV208" s="72"/>
      <c r="FW208" s="72"/>
      <c r="FX208" s="72"/>
      <c r="FY208" s="72"/>
      <c r="FZ208" s="72"/>
      <c r="GA208" s="72"/>
      <c r="GB208" s="72"/>
      <c r="GC208" s="72"/>
      <c r="GD208" s="72"/>
      <c r="GE208" s="72"/>
      <c r="GF208" s="72"/>
      <c r="GG208" s="72"/>
      <c r="GH208" s="72"/>
      <c r="GI208" s="72"/>
      <c r="GJ208" s="72"/>
      <c r="GK208" s="72"/>
      <c r="GL208" s="72"/>
      <c r="GM208" s="72"/>
      <c r="GN208" s="72"/>
      <c r="GO208" s="72"/>
      <c r="GP208" s="72"/>
      <c r="GQ208" s="72"/>
      <c r="GR208" s="72"/>
      <c r="GS208" s="72"/>
      <c r="GT208" s="72"/>
      <c r="GU208" s="72"/>
      <c r="GV208" s="72"/>
      <c r="GW208" s="72"/>
      <c r="GX208" s="72"/>
      <c r="GY208" s="72"/>
      <c r="GZ208" s="72"/>
      <c r="HA208" s="72"/>
      <c r="HB208" s="72"/>
      <c r="HC208" s="72"/>
      <c r="HD208" s="72"/>
      <c r="HE208" s="72"/>
      <c r="HF208" s="72"/>
      <c r="HG208" s="72"/>
      <c r="HH208" s="72"/>
      <c r="HI208" s="72"/>
      <c r="HJ208" s="72"/>
      <c r="HK208" s="72"/>
      <c r="HL208" s="72"/>
      <c r="HM208" s="72"/>
      <c r="HN208" s="72"/>
      <c r="HO208" s="72"/>
      <c r="HP208" s="72"/>
      <c r="HQ208" s="72"/>
      <c r="HR208" s="72"/>
      <c r="HS208" s="72"/>
      <c r="HT208" s="72"/>
      <c r="HU208" s="72"/>
      <c r="HV208" s="72"/>
      <c r="HW208" s="72"/>
      <c r="HX208" s="72"/>
      <c r="HY208" s="72"/>
      <c r="HZ208" s="72"/>
      <c r="IA208" s="72"/>
      <c r="IB208" s="72"/>
      <c r="IC208" s="72"/>
      <c r="ID208" s="72"/>
      <c r="IE208" s="72"/>
      <c r="IF208" s="72"/>
      <c r="IG208" s="72"/>
      <c r="IH208" s="72"/>
      <c r="II208" s="72"/>
      <c r="IJ208" s="72"/>
      <c r="IK208" s="72"/>
      <c r="IL208" s="72"/>
      <c r="IM208" s="72"/>
      <c r="IN208" s="72"/>
      <c r="IO208" s="72"/>
      <c r="IP208" s="72"/>
      <c r="IQ208" s="72"/>
      <c r="IR208" s="72"/>
      <c r="IS208" s="72"/>
      <c r="IT208" s="72"/>
      <c r="IU208" s="72"/>
      <c r="IV208" s="72"/>
      <c r="IW208" s="72"/>
      <c r="IX208" s="72"/>
      <c r="IY208" s="72"/>
      <c r="IZ208" s="72"/>
      <c r="JA208" s="72"/>
      <c r="JB208" s="72"/>
      <c r="JC208" s="72"/>
      <c r="JD208" s="72"/>
      <c r="JE208" s="72"/>
      <c r="JF208" s="72"/>
      <c r="JG208" s="72"/>
      <c r="JH208" s="72"/>
      <c r="JI208" s="72"/>
      <c r="JJ208" s="72"/>
      <c r="JK208" s="72"/>
      <c r="JL208" s="72"/>
      <c r="JM208" s="72"/>
      <c r="JN208" s="72"/>
      <c r="JO208" s="72"/>
      <c r="JP208" s="72"/>
      <c r="JQ208" s="72"/>
      <c r="JR208" s="72"/>
      <c r="JS208" s="72"/>
      <c r="JT208" s="72"/>
      <c r="JU208" s="72"/>
      <c r="JV208" s="72"/>
      <c r="JW208" s="72"/>
      <c r="JX208" s="72"/>
      <c r="JY208" s="72"/>
      <c r="JZ208" s="72"/>
      <c r="KA208" s="72"/>
      <c r="KB208" s="72"/>
      <c r="KC208" s="72"/>
      <c r="KD208" s="72"/>
      <c r="KE208" s="72"/>
      <c r="KF208" s="72"/>
      <c r="KG208" s="72"/>
      <c r="KH208" s="72"/>
      <c r="KI208" s="72"/>
      <c r="KJ208" s="72"/>
      <c r="KK208" s="72"/>
      <c r="KL208" s="72"/>
      <c r="KM208" s="72"/>
      <c r="KN208" s="72"/>
      <c r="KO208" s="72"/>
      <c r="KP208" s="72"/>
      <c r="KQ208" s="72"/>
      <c r="KR208" s="72"/>
      <c r="KS208" s="72"/>
      <c r="KT208" s="72"/>
      <c r="KU208" s="72"/>
      <c r="KV208" s="72"/>
      <c r="KW208" s="72"/>
      <c r="KX208" s="72"/>
      <c r="KY208" s="72"/>
      <c r="KZ208" s="72"/>
      <c r="LA208" s="72"/>
      <c r="LB208" s="72"/>
      <c r="LC208" s="72"/>
      <c r="LD208" s="72"/>
      <c r="LE208" s="72"/>
      <c r="LF208" s="72"/>
      <c r="LG208" s="72"/>
      <c r="LH208" s="72"/>
      <c r="LI208" s="72"/>
      <c r="LJ208" s="72"/>
      <c r="LK208" s="72"/>
      <c r="LL208" s="72"/>
      <c r="LM208" s="72"/>
      <c r="LN208" s="72"/>
      <c r="LO208" s="72"/>
      <c r="LP208" s="72"/>
      <c r="LQ208" s="72"/>
      <c r="LR208" s="72"/>
      <c r="LS208" s="72"/>
      <c r="LT208" s="72"/>
      <c r="LU208" s="72"/>
      <c r="LV208" s="72"/>
      <c r="LW208" s="72"/>
      <c r="LX208" s="72"/>
      <c r="LY208" s="72"/>
      <c r="LZ208" s="72"/>
      <c r="MA208" s="72"/>
      <c r="MB208" s="72"/>
      <c r="MC208" s="72"/>
      <c r="MD208" s="72"/>
      <c r="ME208" s="72"/>
      <c r="MF208" s="72"/>
      <c r="MG208" s="72"/>
      <c r="MH208" s="72"/>
      <c r="MI208" s="72"/>
      <c r="MJ208" s="72"/>
      <c r="MK208" s="72"/>
      <c r="ML208" s="72"/>
      <c r="MM208" s="72"/>
      <c r="MN208" s="72"/>
      <c r="MO208" s="72"/>
      <c r="MP208" s="72"/>
      <c r="MQ208" s="72"/>
      <c r="MR208" s="72"/>
      <c r="MS208" s="72"/>
      <c r="MT208" s="72"/>
      <c r="MU208" s="72"/>
      <c r="MV208" s="72"/>
      <c r="MW208" s="72"/>
      <c r="MX208" s="72"/>
      <c r="MY208" s="72"/>
      <c r="MZ208" s="72"/>
      <c r="NA208" s="72"/>
      <c r="NB208" s="72"/>
      <c r="NC208" s="72"/>
      <c r="ND208" s="72"/>
      <c r="NE208" s="72"/>
      <c r="NF208" s="72"/>
      <c r="NG208" s="72"/>
      <c r="NH208" s="72"/>
      <c r="NI208" s="72"/>
      <c r="NJ208" s="72"/>
      <c r="NK208" s="72"/>
      <c r="NL208" s="72"/>
      <c r="NM208" s="72"/>
      <c r="NN208" s="72"/>
      <c r="NO208" s="72"/>
      <c r="NP208" s="72"/>
      <c r="NQ208" s="72"/>
      <c r="NR208" s="72"/>
      <c r="NS208" s="72"/>
      <c r="NT208" s="72"/>
      <c r="NU208" s="72"/>
      <c r="NV208" s="72"/>
      <c r="NW208" s="72"/>
      <c r="NX208" s="72"/>
      <c r="NY208" s="72"/>
      <c r="NZ208" s="72"/>
      <c r="OA208" s="72"/>
      <c r="OB208" s="72"/>
      <c r="OC208" s="72"/>
      <c r="OD208" s="72"/>
      <c r="OE208" s="72"/>
      <c r="OF208" s="72"/>
      <c r="OG208" s="72"/>
      <c r="OH208" s="72"/>
      <c r="OI208" s="72"/>
      <c r="OJ208" s="72"/>
      <c r="OK208" s="72"/>
      <c r="OL208" s="72"/>
      <c r="OM208" s="72"/>
      <c r="ON208" s="72"/>
      <c r="OO208" s="72"/>
      <c r="OP208" s="72"/>
      <c r="OQ208" s="72"/>
      <c r="OR208" s="72"/>
      <c r="OS208" s="72"/>
      <c r="OT208" s="72"/>
      <c r="OU208" s="72"/>
      <c r="OV208" s="72"/>
      <c r="OW208" s="72"/>
      <c r="OX208" s="72"/>
      <c r="OY208" s="72"/>
      <c r="OZ208" s="72"/>
      <c r="PA208" s="72"/>
      <c r="PB208" s="72"/>
      <c r="PC208" s="72"/>
      <c r="PD208" s="72"/>
      <c r="PE208" s="72"/>
      <c r="PF208" s="72"/>
      <c r="PG208" s="72"/>
      <c r="PH208" s="72"/>
      <c r="PI208" s="72"/>
      <c r="PJ208" s="72"/>
      <c r="PK208" s="72"/>
      <c r="PL208" s="72"/>
      <c r="PM208" s="72"/>
      <c r="PN208" s="72"/>
      <c r="PO208" s="72"/>
      <c r="PP208" s="72"/>
      <c r="PQ208" s="72"/>
      <c r="PR208" s="72"/>
      <c r="PS208" s="72"/>
      <c r="PT208" s="72"/>
      <c r="PU208" s="72"/>
      <c r="PV208" s="72"/>
      <c r="PW208" s="72"/>
      <c r="PX208" s="72"/>
      <c r="PY208" s="72"/>
      <c r="PZ208" s="72"/>
      <c r="QA208" s="72"/>
      <c r="QB208" s="72"/>
      <c r="QC208" s="72"/>
      <c r="QD208" s="72"/>
      <c r="QE208" s="72"/>
      <c r="QF208" s="72"/>
      <c r="QG208" s="72"/>
      <c r="QH208" s="72"/>
      <c r="QI208" s="72"/>
      <c r="QJ208" s="72"/>
      <c r="QK208" s="72"/>
      <c r="QL208" s="72"/>
      <c r="QM208" s="72"/>
      <c r="QN208" s="72"/>
      <c r="QO208" s="72"/>
      <c r="QP208" s="72"/>
      <c r="QQ208" s="72"/>
      <c r="QR208" s="72"/>
      <c r="QS208" s="72"/>
      <c r="QT208" s="72"/>
      <c r="QU208" s="72"/>
      <c r="QV208" s="72"/>
      <c r="QW208" s="72"/>
      <c r="QX208" s="72"/>
      <c r="QY208" s="72"/>
      <c r="QZ208" s="72"/>
      <c r="RA208" s="72"/>
      <c r="RB208" s="72"/>
      <c r="RC208" s="72"/>
      <c r="RD208" s="72"/>
      <c r="RE208" s="72"/>
      <c r="RF208" s="72"/>
      <c r="RG208" s="72"/>
      <c r="RH208" s="72"/>
      <c r="RI208" s="72"/>
      <c r="RJ208" s="72"/>
      <c r="RK208" s="72"/>
      <c r="RL208" s="72"/>
      <c r="RM208" s="72"/>
      <c r="RN208" s="72"/>
      <c r="RO208" s="72"/>
      <c r="RP208" s="72"/>
      <c r="RQ208" s="72"/>
      <c r="RR208" s="72"/>
      <c r="RS208" s="72"/>
      <c r="RT208" s="72"/>
      <c r="RU208" s="72"/>
      <c r="RV208" s="72"/>
      <c r="RW208" s="72"/>
      <c r="RX208" s="72"/>
      <c r="RY208" s="72"/>
      <c r="RZ208" s="72"/>
      <c r="SA208" s="72"/>
      <c r="SB208" s="72"/>
      <c r="SC208" s="72"/>
      <c r="SD208" s="72"/>
      <c r="SE208" s="72"/>
      <c r="SF208" s="72"/>
      <c r="SG208" s="72"/>
      <c r="SH208" s="72"/>
      <c r="SI208" s="72"/>
      <c r="SJ208" s="72"/>
      <c r="SK208" s="72"/>
      <c r="SL208" s="72"/>
      <c r="SM208" s="72"/>
      <c r="SN208" s="72"/>
      <c r="SO208" s="72"/>
      <c r="SP208" s="72"/>
      <c r="SQ208" s="72"/>
      <c r="SR208" s="72"/>
      <c r="SS208" s="72"/>
      <c r="ST208" s="72"/>
      <c r="SU208" s="72"/>
      <c r="SV208" s="72"/>
      <c r="SW208" s="72"/>
      <c r="SX208" s="72"/>
      <c r="SY208" s="72"/>
      <c r="SZ208" s="72"/>
      <c r="TA208" s="72"/>
      <c r="TB208" s="72"/>
      <c r="TC208" s="72"/>
      <c r="TD208" s="72"/>
      <c r="TE208" s="72"/>
      <c r="TF208" s="72"/>
      <c r="TG208" s="72"/>
      <c r="TH208" s="72"/>
      <c r="TI208" s="72"/>
      <c r="TJ208" s="72"/>
      <c r="TK208" s="72"/>
      <c r="TL208" s="72"/>
      <c r="TM208" s="72"/>
      <c r="TN208" s="72"/>
      <c r="TO208" s="72"/>
      <c r="TP208" s="72"/>
      <c r="TQ208" s="72"/>
      <c r="TR208" s="72"/>
      <c r="TS208" s="72"/>
      <c r="TT208" s="72"/>
      <c r="TU208" s="72"/>
      <c r="TV208" s="72"/>
      <c r="TW208" s="72"/>
      <c r="TX208" s="72"/>
      <c r="TY208" s="72"/>
      <c r="TZ208" s="72"/>
      <c r="UA208" s="72"/>
      <c r="UB208" s="72"/>
      <c r="UC208" s="72"/>
      <c r="UD208" s="72"/>
      <c r="UE208" s="72"/>
      <c r="UF208" s="72"/>
      <c r="UG208" s="72"/>
      <c r="UH208" s="72"/>
      <c r="UI208" s="72"/>
      <c r="UJ208" s="72"/>
      <c r="UK208" s="72"/>
      <c r="UL208" s="72"/>
      <c r="UM208" s="72"/>
      <c r="UN208" s="72"/>
      <c r="UO208" s="72"/>
      <c r="UP208" s="72"/>
      <c r="UQ208" s="72"/>
      <c r="UR208" s="72"/>
      <c r="US208" s="72"/>
      <c r="UT208" s="72"/>
      <c r="UU208" s="72"/>
      <c r="UV208" s="72"/>
      <c r="UW208" s="72"/>
      <c r="UX208" s="72"/>
      <c r="UY208" s="72"/>
      <c r="UZ208" s="72"/>
      <c r="VA208" s="72"/>
      <c r="VB208" s="72"/>
      <c r="VC208" s="72"/>
      <c r="VD208" s="72"/>
      <c r="VE208" s="72"/>
      <c r="VF208" s="72"/>
      <c r="VG208" s="72"/>
      <c r="VH208" s="72"/>
      <c r="VI208" s="72"/>
      <c r="VJ208" s="72"/>
      <c r="VK208" s="72"/>
      <c r="VL208" s="72"/>
      <c r="VM208" s="72"/>
      <c r="VN208" s="72"/>
      <c r="VO208" s="72"/>
      <c r="VP208" s="72"/>
      <c r="VQ208" s="72"/>
      <c r="VR208" s="72"/>
      <c r="VS208" s="72"/>
      <c r="VT208" s="72"/>
      <c r="VU208" s="72"/>
      <c r="VV208" s="72"/>
      <c r="VW208" s="72"/>
      <c r="VX208" s="72"/>
      <c r="VY208" s="72"/>
      <c r="VZ208" s="72"/>
      <c r="WA208" s="72"/>
      <c r="WB208" s="72"/>
      <c r="WC208" s="72"/>
      <c r="WD208" s="72"/>
      <c r="WE208" s="72"/>
      <c r="WF208" s="72"/>
      <c r="WG208" s="72"/>
      <c r="WH208" s="72"/>
      <c r="WI208" s="72"/>
      <c r="WJ208" s="72"/>
      <c r="WK208" s="72"/>
      <c r="WL208" s="72"/>
      <c r="WM208" s="72"/>
      <c r="WN208" s="72"/>
      <c r="WO208" s="72"/>
      <c r="WP208" s="72"/>
      <c r="WQ208" s="72"/>
      <c r="WR208" s="72"/>
      <c r="WS208" s="72"/>
      <c r="WT208" s="72"/>
      <c r="WU208" s="72"/>
      <c r="WV208" s="72"/>
      <c r="WW208" s="72"/>
      <c r="WX208" s="72"/>
      <c r="WY208" s="72"/>
      <c r="WZ208" s="72"/>
      <c r="XA208" s="72"/>
      <c r="XB208" s="72"/>
      <c r="XC208" s="72"/>
      <c r="XD208" s="72"/>
      <c r="XE208" s="72"/>
      <c r="XF208" s="72"/>
      <c r="XG208" s="72"/>
      <c r="XH208" s="72"/>
      <c r="XI208" s="72"/>
      <c r="XJ208" s="72"/>
      <c r="XK208" s="72"/>
      <c r="XL208" s="72"/>
      <c r="XM208" s="72"/>
      <c r="XN208" s="72"/>
      <c r="XO208" s="72"/>
      <c r="XP208" s="72"/>
      <c r="XQ208" s="72"/>
      <c r="XR208" s="72"/>
      <c r="XS208" s="72"/>
      <c r="XT208" s="72"/>
      <c r="XU208" s="72"/>
      <c r="XV208" s="72"/>
      <c r="XW208" s="72"/>
      <c r="XX208" s="72"/>
      <c r="XY208" s="72"/>
      <c r="XZ208" s="72"/>
      <c r="YA208" s="72"/>
      <c r="YB208" s="72"/>
      <c r="YC208" s="72"/>
      <c r="YD208" s="72"/>
      <c r="YE208" s="72"/>
      <c r="YF208" s="72"/>
      <c r="YG208" s="72"/>
      <c r="YH208" s="72"/>
      <c r="YI208" s="72"/>
      <c r="YJ208" s="72"/>
      <c r="YK208" s="72"/>
      <c r="YL208" s="72"/>
      <c r="YM208" s="72"/>
      <c r="YN208" s="72"/>
      <c r="YO208" s="72"/>
      <c r="YP208" s="72"/>
      <c r="YQ208" s="72"/>
      <c r="YR208" s="72"/>
      <c r="YS208" s="72"/>
      <c r="YT208" s="72"/>
      <c r="YU208" s="72"/>
      <c r="YV208" s="72"/>
      <c r="YW208" s="72"/>
      <c r="YX208" s="72"/>
      <c r="YY208" s="72"/>
      <c r="YZ208" s="72"/>
      <c r="ZA208" s="72"/>
      <c r="ZB208" s="72"/>
      <c r="ZC208" s="72"/>
      <c r="ZD208" s="72"/>
      <c r="ZE208" s="72"/>
      <c r="ZF208" s="72"/>
      <c r="ZG208" s="72"/>
      <c r="ZH208" s="72"/>
      <c r="ZI208" s="72"/>
      <c r="ZJ208" s="72"/>
      <c r="ZK208" s="72"/>
      <c r="ZL208" s="72"/>
      <c r="ZM208" s="72"/>
      <c r="ZN208" s="72"/>
      <c r="ZO208" s="72"/>
      <c r="ZP208" s="72"/>
      <c r="ZQ208" s="72"/>
      <c r="ZR208" s="72"/>
      <c r="ZS208" s="72"/>
      <c r="ZT208" s="72"/>
      <c r="ZU208" s="72"/>
      <c r="ZV208" s="72"/>
      <c r="ZW208" s="72"/>
      <c r="ZX208" s="72"/>
      <c r="ZY208" s="72"/>
      <c r="ZZ208" s="72"/>
      <c r="AAA208" s="72"/>
      <c r="AAB208" s="72"/>
      <c r="AAC208" s="72"/>
      <c r="AAD208" s="72"/>
      <c r="AAE208" s="72"/>
      <c r="AAF208" s="72"/>
      <c r="AAG208" s="72"/>
      <c r="AAH208" s="72"/>
      <c r="AAI208" s="72"/>
      <c r="AAJ208" s="72"/>
      <c r="AAK208" s="72"/>
      <c r="AAL208" s="72"/>
      <c r="AAM208" s="72"/>
      <c r="AAN208" s="72"/>
      <c r="AAO208" s="72"/>
      <c r="AAP208" s="72"/>
      <c r="AAQ208" s="72"/>
      <c r="AAR208" s="72"/>
      <c r="AAS208" s="72"/>
      <c r="AAT208" s="72"/>
      <c r="AAU208" s="72"/>
      <c r="AAV208" s="72"/>
      <c r="AAW208" s="72"/>
      <c r="AAX208" s="72"/>
      <c r="AAY208" s="72"/>
      <c r="AAZ208" s="72"/>
      <c r="ABA208" s="72"/>
      <c r="ABB208" s="72"/>
      <c r="ABC208" s="72"/>
      <c r="ABD208" s="72"/>
      <c r="ABE208" s="72"/>
      <c r="ABF208" s="72"/>
      <c r="ABG208" s="72"/>
      <c r="ABH208" s="72"/>
      <c r="ABI208" s="72"/>
      <c r="ABJ208" s="72"/>
      <c r="ABK208" s="72"/>
      <c r="ABL208" s="72"/>
      <c r="ABM208" s="72"/>
      <c r="ABN208" s="72"/>
      <c r="ABO208" s="72"/>
      <c r="ABP208" s="72"/>
      <c r="ABQ208" s="72"/>
      <c r="ABR208" s="72"/>
      <c r="ABS208" s="72"/>
      <c r="ABT208" s="72"/>
      <c r="ABU208" s="72"/>
      <c r="ABV208" s="72"/>
      <c r="ABW208" s="72"/>
      <c r="ABX208" s="72"/>
      <c r="ABY208" s="72"/>
      <c r="ABZ208" s="72"/>
      <c r="ACA208" s="72"/>
      <c r="ACB208" s="72"/>
      <c r="ACC208" s="72"/>
      <c r="ACD208" s="72"/>
      <c r="ACE208" s="72"/>
      <c r="ACF208" s="72"/>
      <c r="ACG208" s="72"/>
      <c r="ACH208" s="72"/>
      <c r="ACI208" s="72"/>
      <c r="ACJ208" s="72"/>
      <c r="ACK208" s="72"/>
      <c r="ACL208" s="72"/>
      <c r="ACM208" s="72"/>
      <c r="ACN208" s="72"/>
      <c r="ACO208" s="72"/>
      <c r="ACP208" s="72"/>
      <c r="ACQ208" s="72"/>
      <c r="ACR208" s="72"/>
      <c r="ACS208" s="72"/>
      <c r="ACT208" s="72"/>
      <c r="ACU208" s="72"/>
      <c r="ACV208" s="72"/>
      <c r="ACW208" s="72"/>
      <c r="ACX208" s="72"/>
      <c r="ACY208" s="72"/>
      <c r="ACZ208" s="72"/>
      <c r="ADA208" s="72"/>
      <c r="ADB208" s="72"/>
      <c r="ADC208" s="72"/>
      <c r="ADD208" s="72"/>
      <c r="ADE208" s="72"/>
      <c r="ADF208" s="72"/>
      <c r="ADG208" s="72"/>
      <c r="ADH208" s="72"/>
      <c r="ADI208" s="72"/>
      <c r="ADJ208" s="72"/>
      <c r="ADK208" s="72"/>
      <c r="ADL208" s="72"/>
      <c r="ADM208" s="72"/>
      <c r="ADN208" s="72"/>
      <c r="ADO208" s="72"/>
      <c r="ADP208" s="72"/>
      <c r="ADQ208" s="72"/>
      <c r="ADR208" s="72"/>
      <c r="ADS208" s="72"/>
      <c r="ADT208" s="72"/>
      <c r="ADU208" s="72"/>
      <c r="ADV208" s="72"/>
      <c r="ADW208" s="72"/>
      <c r="ADX208" s="72"/>
      <c r="ADY208" s="72"/>
      <c r="ADZ208" s="72"/>
      <c r="AEA208" s="72"/>
      <c r="AEB208" s="72"/>
      <c r="AEC208" s="72"/>
      <c r="AED208" s="72"/>
      <c r="AEE208" s="72"/>
      <c r="AEF208" s="72"/>
      <c r="AEG208" s="72"/>
      <c r="AEH208" s="72"/>
      <c r="AEI208" s="72"/>
      <c r="AEJ208" s="72"/>
      <c r="AEK208" s="72"/>
      <c r="AEL208" s="72"/>
      <c r="AEM208" s="72"/>
      <c r="AEN208" s="72"/>
      <c r="AEO208" s="72"/>
      <c r="AEP208" s="72"/>
      <c r="AEQ208" s="72"/>
      <c r="AER208" s="72"/>
      <c r="AES208" s="72"/>
      <c r="AET208" s="72"/>
      <c r="AEU208" s="72"/>
      <c r="AEV208" s="72"/>
      <c r="AEW208" s="72"/>
      <c r="AEX208" s="72"/>
      <c r="AEY208" s="72"/>
      <c r="AEZ208" s="72"/>
      <c r="AFA208" s="72"/>
      <c r="AFB208" s="72"/>
      <c r="AFC208" s="72"/>
      <c r="AFD208" s="72"/>
      <c r="AFE208" s="72"/>
      <c r="AFF208" s="72"/>
      <c r="AFG208" s="72"/>
      <c r="AFH208" s="72"/>
      <c r="AFI208" s="72"/>
      <c r="AFJ208" s="72"/>
      <c r="AFK208" s="72"/>
      <c r="AFL208" s="72"/>
      <c r="AFM208" s="72"/>
      <c r="AFN208" s="72"/>
      <c r="AFO208" s="72"/>
      <c r="AFP208" s="72"/>
      <c r="AFQ208" s="72"/>
      <c r="AFR208" s="72"/>
      <c r="AFS208" s="72"/>
      <c r="AFT208" s="72"/>
      <c r="AFU208" s="72"/>
      <c r="AFV208" s="72"/>
      <c r="AFW208" s="72"/>
      <c r="AFX208" s="72"/>
      <c r="AFY208" s="72"/>
      <c r="AFZ208" s="72"/>
      <c r="AGA208" s="72"/>
      <c r="AGB208" s="72"/>
      <c r="AGC208" s="72"/>
      <c r="AGD208" s="72"/>
      <c r="AGE208" s="72"/>
      <c r="AGF208" s="72"/>
      <c r="AGG208" s="72"/>
      <c r="AGH208" s="72"/>
      <c r="AGI208" s="72"/>
      <c r="AGJ208" s="72"/>
      <c r="AGK208" s="72"/>
      <c r="AGL208" s="72"/>
      <c r="AGM208" s="72"/>
      <c r="AGN208" s="72"/>
      <c r="AGO208" s="72"/>
      <c r="AGP208" s="72"/>
      <c r="AGQ208" s="72"/>
      <c r="AGR208" s="72"/>
      <c r="AGS208" s="72"/>
      <c r="AGT208" s="72"/>
      <c r="AGU208" s="72"/>
      <c r="AGV208" s="72"/>
      <c r="AGW208" s="72"/>
      <c r="AGX208" s="72"/>
      <c r="AGY208" s="72"/>
      <c r="AGZ208" s="72"/>
      <c r="AHA208" s="72"/>
      <c r="AHB208" s="72"/>
      <c r="AHC208" s="72"/>
      <c r="AHD208" s="72"/>
      <c r="AHE208" s="72"/>
      <c r="AHF208" s="72"/>
      <c r="AHG208" s="72"/>
      <c r="AHH208" s="72"/>
      <c r="AHI208" s="72"/>
      <c r="AHJ208" s="72"/>
      <c r="AHK208" s="72"/>
      <c r="AHL208" s="72"/>
      <c r="AHM208" s="72"/>
      <c r="AHN208" s="72"/>
      <c r="AHO208" s="72"/>
      <c r="AHP208" s="72"/>
      <c r="AHQ208" s="72"/>
      <c r="AHR208" s="72"/>
      <c r="AHS208" s="72"/>
      <c r="AHT208" s="72"/>
      <c r="AHU208" s="72"/>
      <c r="AHV208" s="72"/>
      <c r="AHW208" s="72"/>
      <c r="AHX208" s="72"/>
      <c r="AHY208" s="72"/>
      <c r="AHZ208" s="72"/>
      <c r="AIA208" s="72"/>
      <c r="AIB208" s="72"/>
      <c r="AIC208" s="72"/>
      <c r="AID208" s="72"/>
      <c r="AIE208" s="72"/>
      <c r="AIF208" s="72"/>
      <c r="AIG208" s="72"/>
      <c r="AIH208" s="72"/>
      <c r="AII208" s="72"/>
      <c r="AIJ208" s="72"/>
      <c r="AIK208" s="72"/>
      <c r="AIL208" s="72"/>
      <c r="AIM208" s="72"/>
      <c r="AIN208" s="72"/>
      <c r="AIO208" s="72"/>
      <c r="AIP208" s="72"/>
      <c r="AIQ208" s="72"/>
      <c r="AIR208" s="72"/>
      <c r="AIS208" s="72"/>
      <c r="AIT208" s="72"/>
      <c r="AIU208" s="72"/>
      <c r="AIV208" s="72"/>
      <c r="AIW208" s="72"/>
      <c r="AIX208" s="72"/>
      <c r="AIY208" s="72"/>
      <c r="AIZ208" s="72"/>
      <c r="AJA208" s="72"/>
      <c r="AJB208" s="72"/>
      <c r="AJC208" s="72"/>
      <c r="AJD208" s="72"/>
      <c r="AJE208" s="72"/>
      <c r="AJF208" s="72"/>
      <c r="AJG208" s="72"/>
      <c r="AJH208" s="72"/>
      <c r="AJI208" s="72"/>
      <c r="AJJ208" s="72"/>
      <c r="AJK208" s="72"/>
      <c r="AJL208" s="72"/>
      <c r="AJM208" s="72"/>
      <c r="AJN208" s="72"/>
      <c r="AJO208" s="72"/>
      <c r="AJP208" s="72"/>
      <c r="AJQ208" s="72"/>
      <c r="AJR208" s="72"/>
      <c r="AJS208" s="72"/>
      <c r="AJT208" s="72"/>
      <c r="AJU208" s="72"/>
      <c r="AJV208" s="72"/>
      <c r="AJW208" s="72"/>
      <c r="AJX208" s="72"/>
      <c r="AJY208" s="72"/>
      <c r="AJZ208" s="72"/>
      <c r="AKA208" s="72"/>
      <c r="AKB208" s="72"/>
      <c r="AKC208" s="72"/>
      <c r="AKD208" s="72"/>
      <c r="AKE208" s="72"/>
      <c r="AKF208" s="72"/>
      <c r="AKG208" s="72"/>
      <c r="AKH208" s="72"/>
      <c r="AKI208" s="72"/>
      <c r="AKJ208" s="72"/>
      <c r="AKK208" s="72"/>
      <c r="AKL208" s="72"/>
      <c r="AKM208" s="72"/>
      <c r="AKN208" s="72"/>
      <c r="AKO208" s="72"/>
      <c r="AKP208" s="72"/>
      <c r="AKQ208" s="72"/>
      <c r="AKR208" s="72"/>
      <c r="AKS208" s="72"/>
      <c r="AKT208" s="72"/>
      <c r="AKU208" s="72"/>
      <c r="AKV208" s="72"/>
      <c r="AKW208" s="72"/>
      <c r="AKX208" s="72"/>
      <c r="AKY208" s="72"/>
      <c r="AKZ208" s="72"/>
      <c r="ALA208" s="72"/>
      <c r="ALB208" s="72"/>
      <c r="ALC208" s="72"/>
      <c r="ALD208" s="72"/>
      <c r="ALE208" s="72"/>
      <c r="ALF208" s="72"/>
      <c r="ALG208" s="72"/>
      <c r="ALH208" s="72"/>
      <c r="ALI208" s="72"/>
      <c r="ALJ208" s="72"/>
      <c r="ALK208" s="72"/>
      <c r="ALL208" s="72"/>
      <c r="ALM208" s="72"/>
      <c r="ALN208" s="72"/>
      <c r="ALO208" s="72"/>
      <c r="ALP208" s="72"/>
      <c r="ALQ208" s="72"/>
      <c r="ALR208" s="72"/>
      <c r="ALS208" s="72"/>
      <c r="ALT208" s="72"/>
      <c r="ALU208" s="72"/>
      <c r="ALV208" s="72"/>
      <c r="ALW208" s="72"/>
      <c r="ALX208" s="72"/>
      <c r="ALY208" s="72"/>
      <c r="ALZ208" s="72"/>
      <c r="AMA208" s="72"/>
      <c r="AMB208" s="72"/>
      <c r="AMC208" s="72"/>
      <c r="AMD208" s="72"/>
      <c r="AME208" s="72"/>
      <c r="AMF208" s="72"/>
      <c r="AMG208" s="72"/>
      <c r="AMH208" s="72"/>
      <c r="AMI208" s="72"/>
      <c r="AMJ208" s="72"/>
      <c r="AMK208" s="72"/>
      <c r="AML208" s="72"/>
      <c r="AMM208" s="72"/>
      <c r="AMN208" s="72"/>
      <c r="AMO208" s="72"/>
      <c r="AMP208" s="72"/>
      <c r="AMQ208" s="72"/>
      <c r="AMR208" s="72"/>
      <c r="AMS208" s="72"/>
      <c r="AMT208" s="72"/>
      <c r="AMU208" s="72"/>
      <c r="AMV208" s="72"/>
      <c r="AMW208" s="72"/>
      <c r="AMX208" s="72"/>
      <c r="AMY208" s="72"/>
      <c r="AMZ208" s="72"/>
      <c r="ANA208" s="72"/>
      <c r="ANB208" s="72"/>
      <c r="ANC208" s="72"/>
      <c r="AND208" s="72"/>
      <c r="ANE208" s="72"/>
      <c r="ANF208" s="72"/>
      <c r="ANG208" s="72"/>
      <c r="ANH208" s="72"/>
      <c r="ANI208" s="72"/>
      <c r="ANJ208" s="72"/>
      <c r="ANK208" s="72"/>
      <c r="ANL208" s="72"/>
      <c r="ANM208" s="72"/>
      <c r="ANN208" s="72"/>
      <c r="ANO208" s="72"/>
      <c r="ANP208" s="72"/>
      <c r="ANQ208" s="72"/>
      <c r="ANR208" s="72"/>
      <c r="ANS208" s="72"/>
      <c r="ANT208" s="72"/>
      <c r="ANU208" s="72"/>
      <c r="ANV208" s="72"/>
      <c r="ANW208" s="72"/>
      <c r="ANX208" s="72"/>
      <c r="ANY208" s="72"/>
      <c r="ANZ208" s="72"/>
      <c r="AOA208" s="72"/>
      <c r="AOB208" s="72"/>
      <c r="AOC208" s="72"/>
      <c r="AOD208" s="72"/>
      <c r="AOE208" s="72"/>
      <c r="AOF208" s="72"/>
      <c r="AOG208" s="72"/>
      <c r="AOH208" s="72"/>
      <c r="AOI208" s="72"/>
      <c r="AOJ208" s="72"/>
      <c r="AOK208" s="72"/>
      <c r="AOL208" s="72"/>
      <c r="AOM208" s="72"/>
      <c r="AON208" s="72"/>
      <c r="AOO208" s="72"/>
      <c r="AOP208" s="72"/>
      <c r="AOQ208" s="72"/>
      <c r="AOR208" s="72"/>
      <c r="AOS208" s="72"/>
      <c r="AOT208" s="72"/>
      <c r="AOU208" s="72"/>
      <c r="AOV208" s="72"/>
      <c r="AOW208" s="72"/>
      <c r="AOX208" s="72"/>
      <c r="AOY208" s="72"/>
      <c r="AOZ208" s="72"/>
      <c r="APA208" s="72"/>
      <c r="APB208" s="72"/>
      <c r="APC208" s="72"/>
      <c r="APD208" s="72"/>
      <c r="APE208" s="72"/>
      <c r="APF208" s="72"/>
      <c r="APG208" s="72"/>
      <c r="APH208" s="72"/>
      <c r="API208" s="72"/>
      <c r="APJ208" s="72"/>
      <c r="APK208" s="72"/>
      <c r="APL208" s="72"/>
      <c r="APM208" s="72"/>
      <c r="APN208" s="72"/>
      <c r="APO208" s="72"/>
      <c r="APP208" s="72"/>
      <c r="APQ208" s="72"/>
      <c r="APR208" s="72"/>
      <c r="APS208" s="72"/>
      <c r="APT208" s="72"/>
      <c r="APU208" s="72"/>
      <c r="APV208" s="72"/>
      <c r="APW208" s="72"/>
      <c r="APX208" s="72"/>
      <c r="APY208" s="72"/>
      <c r="APZ208" s="72"/>
      <c r="AQA208" s="72"/>
      <c r="AQB208" s="72"/>
      <c r="AQC208" s="72"/>
      <c r="AQD208" s="72"/>
      <c r="AQE208" s="72"/>
      <c r="AQF208" s="72"/>
      <c r="AQG208" s="72"/>
      <c r="AQH208" s="72"/>
      <c r="AQI208" s="72"/>
      <c r="AQJ208" s="72"/>
      <c r="AQK208" s="72"/>
      <c r="AQL208" s="72"/>
      <c r="AQM208" s="72"/>
      <c r="AQN208" s="72"/>
      <c r="AQO208" s="72"/>
      <c r="AQP208" s="72"/>
      <c r="AQQ208" s="72"/>
      <c r="AQR208" s="72"/>
      <c r="AQS208" s="72"/>
      <c r="AQT208" s="72"/>
      <c r="AQU208" s="72"/>
      <c r="AQV208" s="72"/>
      <c r="AQW208" s="72"/>
      <c r="AQX208" s="72"/>
      <c r="AQY208" s="72"/>
      <c r="AQZ208" s="72"/>
      <c r="ARA208" s="72"/>
      <c r="ARB208" s="72"/>
      <c r="ARC208" s="72"/>
      <c r="ARD208" s="72"/>
      <c r="ARE208" s="72"/>
      <c r="ARF208" s="72"/>
      <c r="ARG208" s="72"/>
      <c r="ARH208" s="72"/>
      <c r="ARI208" s="72"/>
      <c r="ARJ208" s="72"/>
      <c r="ARK208" s="72"/>
      <c r="ARL208" s="72"/>
      <c r="ARM208" s="72"/>
      <c r="ARN208" s="72"/>
      <c r="ARO208" s="72"/>
      <c r="ARP208" s="72"/>
      <c r="ARQ208" s="72"/>
      <c r="ARR208" s="72"/>
      <c r="ARS208" s="72"/>
      <c r="ART208" s="72"/>
      <c r="ARU208" s="72"/>
      <c r="ARV208" s="72"/>
      <c r="ARW208" s="72"/>
      <c r="ARX208" s="72"/>
      <c r="ARY208" s="72"/>
      <c r="ARZ208" s="72"/>
      <c r="ASA208" s="72"/>
      <c r="ASB208" s="72"/>
      <c r="ASC208" s="72"/>
      <c r="ASD208" s="72"/>
      <c r="ASE208" s="72"/>
      <c r="ASF208" s="72"/>
      <c r="ASG208" s="72"/>
      <c r="ASH208" s="72"/>
      <c r="ASI208" s="72"/>
      <c r="ASJ208" s="72"/>
      <c r="ASK208" s="72"/>
      <c r="ASL208" s="72"/>
      <c r="ASM208" s="72"/>
      <c r="ASN208" s="72"/>
      <c r="ASO208" s="72"/>
      <c r="ASP208" s="72"/>
      <c r="ASQ208" s="72"/>
      <c r="ASR208" s="72"/>
      <c r="ASS208" s="72"/>
      <c r="AST208" s="72"/>
      <c r="ASU208" s="72"/>
      <c r="ASV208" s="72"/>
      <c r="ASW208" s="72"/>
      <c r="ASX208" s="72"/>
      <c r="ASY208" s="72"/>
      <c r="ASZ208" s="72"/>
      <c r="ATA208" s="72"/>
      <c r="ATB208" s="72"/>
      <c r="ATC208" s="72"/>
      <c r="ATD208" s="72"/>
      <c r="ATE208" s="72"/>
      <c r="ATF208" s="72"/>
      <c r="ATG208" s="72"/>
      <c r="ATH208" s="72"/>
      <c r="ATI208" s="72"/>
      <c r="ATJ208" s="72"/>
      <c r="ATK208" s="72"/>
      <c r="ATL208" s="72"/>
      <c r="ATM208" s="72"/>
      <c r="ATN208" s="72"/>
      <c r="ATO208" s="72"/>
      <c r="ATP208" s="72"/>
      <c r="ATQ208" s="72"/>
      <c r="ATR208" s="72"/>
      <c r="ATS208" s="72"/>
      <c r="ATT208" s="72"/>
      <c r="ATU208" s="72"/>
      <c r="ATV208" s="72"/>
      <c r="ATW208" s="72"/>
      <c r="ATX208" s="72"/>
      <c r="ATY208" s="72"/>
      <c r="ATZ208" s="72"/>
      <c r="AUA208" s="72"/>
      <c r="AUB208" s="72"/>
      <c r="AUC208" s="72"/>
      <c r="AUD208" s="72"/>
      <c r="AUE208" s="72"/>
      <c r="AUF208" s="72"/>
      <c r="AUG208" s="72"/>
      <c r="AUH208" s="72"/>
      <c r="AUI208" s="72"/>
      <c r="AUJ208" s="72"/>
      <c r="AUK208" s="72"/>
      <c r="AUL208" s="72"/>
      <c r="AUM208" s="72"/>
      <c r="AUN208" s="72"/>
      <c r="AUO208" s="72"/>
      <c r="AUP208" s="72"/>
      <c r="AUQ208" s="72"/>
      <c r="AUR208" s="72"/>
      <c r="AUS208" s="72"/>
      <c r="AUT208" s="72"/>
      <c r="AUU208" s="72"/>
      <c r="AUV208" s="72"/>
      <c r="AUW208" s="72"/>
      <c r="AUX208" s="72"/>
      <c r="AUY208" s="72"/>
      <c r="AUZ208" s="72"/>
      <c r="AVA208" s="72"/>
      <c r="AVB208" s="72"/>
      <c r="AVC208" s="72"/>
      <c r="AVD208" s="72"/>
      <c r="AVE208" s="72"/>
      <c r="AVF208" s="72"/>
      <c r="AVG208" s="72"/>
      <c r="AVH208" s="72"/>
      <c r="AVI208" s="72"/>
      <c r="AVJ208" s="72"/>
      <c r="AVK208" s="72"/>
      <c r="AVL208" s="72"/>
      <c r="AVM208" s="72"/>
      <c r="AVN208" s="72"/>
      <c r="AVO208" s="72"/>
      <c r="AVP208" s="72"/>
      <c r="AVQ208" s="72"/>
      <c r="AVR208" s="72"/>
      <c r="AVS208" s="72"/>
      <c r="AVT208" s="72"/>
      <c r="AVU208" s="72"/>
      <c r="AVV208" s="72"/>
      <c r="AVW208" s="72"/>
      <c r="AVX208" s="72"/>
      <c r="AVY208" s="72"/>
      <c r="AVZ208" s="72"/>
      <c r="AWA208" s="72"/>
      <c r="AWB208" s="72"/>
      <c r="AWC208" s="72"/>
      <c r="AWD208" s="72"/>
      <c r="AWE208" s="72"/>
      <c r="AWF208" s="72"/>
      <c r="AWG208" s="72"/>
      <c r="AWH208" s="72"/>
      <c r="AWI208" s="72"/>
      <c r="AWJ208" s="72"/>
      <c r="AWK208" s="72"/>
      <c r="AWL208" s="72"/>
      <c r="AWM208" s="72"/>
      <c r="AWN208" s="72"/>
      <c r="AWO208" s="72"/>
      <c r="AWP208" s="72"/>
      <c r="AWQ208" s="72"/>
      <c r="AWR208" s="72"/>
      <c r="AWS208" s="72"/>
      <c r="AWT208" s="72"/>
      <c r="AWU208" s="72"/>
      <c r="AWV208" s="72"/>
      <c r="AWW208" s="72"/>
      <c r="AWX208" s="72"/>
      <c r="AWY208" s="72"/>
      <c r="AWZ208" s="72"/>
      <c r="AXA208" s="72"/>
      <c r="AXB208" s="72"/>
      <c r="AXC208" s="72"/>
      <c r="AXD208" s="72"/>
      <c r="AXE208" s="72"/>
      <c r="AXF208" s="72"/>
      <c r="AXG208" s="72"/>
      <c r="AXH208" s="72"/>
      <c r="AXI208" s="72"/>
      <c r="AXJ208" s="72"/>
      <c r="AXK208" s="72"/>
      <c r="AXL208" s="72"/>
      <c r="AXM208" s="72"/>
      <c r="AXN208" s="72"/>
      <c r="AXO208" s="72"/>
      <c r="AXP208" s="72"/>
      <c r="AXQ208" s="72"/>
      <c r="AXR208" s="72"/>
      <c r="AXS208" s="72"/>
      <c r="AXT208" s="72"/>
      <c r="AXU208" s="72"/>
      <c r="AXV208" s="72"/>
      <c r="AXW208" s="72"/>
      <c r="AXX208" s="72"/>
      <c r="AXY208" s="72"/>
      <c r="AXZ208" s="72"/>
      <c r="AYA208" s="72"/>
      <c r="AYB208" s="72"/>
      <c r="AYC208" s="72"/>
      <c r="AYD208" s="72"/>
      <c r="AYE208" s="72"/>
      <c r="AYF208" s="72"/>
      <c r="AYG208" s="72"/>
      <c r="AYH208" s="72"/>
      <c r="AYI208" s="72"/>
      <c r="AYJ208" s="72"/>
      <c r="AYK208" s="72"/>
      <c r="AYL208" s="72"/>
      <c r="AYM208" s="72"/>
      <c r="AYN208" s="72"/>
      <c r="AYO208" s="72"/>
      <c r="AYP208" s="72"/>
      <c r="AYQ208" s="72"/>
      <c r="AYR208" s="72"/>
      <c r="AYS208" s="72"/>
      <c r="AYT208" s="72"/>
      <c r="AYU208" s="72"/>
      <c r="AYV208" s="72"/>
      <c r="AYW208" s="72"/>
      <c r="AYX208" s="72"/>
      <c r="AYY208" s="72"/>
      <c r="AYZ208" s="72"/>
      <c r="AZA208" s="72"/>
      <c r="AZB208" s="72"/>
      <c r="AZC208" s="72"/>
      <c r="AZD208" s="72"/>
      <c r="AZE208" s="72"/>
      <c r="AZF208" s="72"/>
      <c r="AZG208" s="72"/>
      <c r="AZH208" s="72"/>
      <c r="AZI208" s="72"/>
      <c r="AZJ208" s="72"/>
      <c r="AZK208" s="72"/>
      <c r="AZL208" s="72"/>
      <c r="AZM208" s="72"/>
      <c r="AZN208" s="72"/>
      <c r="AZO208" s="72"/>
      <c r="AZP208" s="72"/>
      <c r="AZQ208" s="72"/>
      <c r="AZR208" s="72"/>
      <c r="AZS208" s="72"/>
      <c r="AZT208" s="72"/>
      <c r="AZU208" s="72"/>
      <c r="AZV208" s="72"/>
      <c r="AZW208" s="72"/>
      <c r="AZX208" s="72"/>
      <c r="AZY208" s="72"/>
      <c r="AZZ208" s="72"/>
      <c r="BAA208" s="72"/>
      <c r="BAB208" s="72"/>
      <c r="BAC208" s="72"/>
      <c r="BAD208" s="72"/>
      <c r="BAE208" s="72"/>
      <c r="BAF208" s="72"/>
      <c r="BAG208" s="72"/>
      <c r="BAH208" s="72"/>
      <c r="BAI208" s="72"/>
      <c r="BAJ208" s="72"/>
      <c r="BAK208" s="72"/>
      <c r="BAL208" s="72"/>
      <c r="BAM208" s="72"/>
      <c r="BAN208" s="72"/>
      <c r="BAO208" s="72"/>
      <c r="BAP208" s="72"/>
      <c r="BAQ208" s="72"/>
      <c r="BAR208" s="72"/>
      <c r="BAS208" s="72"/>
      <c r="BAT208" s="72"/>
      <c r="BAU208" s="72"/>
      <c r="BAV208" s="72"/>
      <c r="BAW208" s="72"/>
      <c r="BAX208" s="72"/>
      <c r="BAY208" s="72"/>
      <c r="BAZ208" s="72"/>
      <c r="BBA208" s="72"/>
      <c r="BBB208" s="72"/>
      <c r="BBC208" s="72"/>
      <c r="BBD208" s="72"/>
      <c r="BBE208" s="72"/>
      <c r="BBF208" s="72"/>
      <c r="BBG208" s="72"/>
      <c r="BBH208" s="72"/>
      <c r="BBI208" s="72"/>
      <c r="BBJ208" s="72"/>
      <c r="BBK208" s="72"/>
      <c r="BBL208" s="72"/>
      <c r="BBM208" s="72"/>
      <c r="BBN208" s="72"/>
      <c r="BBO208" s="72"/>
      <c r="BBP208" s="72"/>
      <c r="BBQ208" s="72"/>
      <c r="BBR208" s="72"/>
      <c r="BBS208" s="72"/>
      <c r="BBT208" s="72"/>
      <c r="BBU208" s="72"/>
      <c r="BBV208" s="72"/>
      <c r="BBW208" s="72"/>
      <c r="BBX208" s="72"/>
      <c r="BBY208" s="72"/>
      <c r="BBZ208" s="72"/>
      <c r="BCA208" s="72"/>
      <c r="BCB208" s="72"/>
      <c r="BCC208" s="72"/>
      <c r="BCD208" s="72"/>
      <c r="BCE208" s="72"/>
      <c r="BCF208" s="72"/>
      <c r="BCG208" s="72"/>
      <c r="BCH208" s="72"/>
      <c r="BCI208" s="72"/>
      <c r="BCJ208" s="72"/>
      <c r="BCK208" s="72"/>
      <c r="BCL208" s="72"/>
      <c r="BCM208" s="72"/>
      <c r="BCN208" s="72"/>
      <c r="BCO208" s="72"/>
      <c r="BCP208" s="72"/>
      <c r="BCQ208" s="72"/>
      <c r="BCR208" s="72"/>
      <c r="BCS208" s="72"/>
      <c r="BCT208" s="72"/>
      <c r="BCU208" s="72"/>
      <c r="BCV208" s="72"/>
      <c r="BCW208" s="72"/>
      <c r="BCX208" s="72"/>
      <c r="BCY208" s="72"/>
      <c r="BCZ208" s="72"/>
      <c r="BDA208" s="72"/>
      <c r="BDB208" s="72"/>
      <c r="BDC208" s="72"/>
      <c r="BDD208" s="72"/>
      <c r="BDE208" s="72"/>
      <c r="BDF208" s="72"/>
      <c r="BDG208" s="72"/>
      <c r="BDH208" s="72"/>
      <c r="BDI208" s="72"/>
      <c r="BDJ208" s="72"/>
      <c r="BDK208" s="72"/>
      <c r="BDL208" s="72"/>
      <c r="BDM208" s="72"/>
      <c r="BDN208" s="72"/>
      <c r="BDO208" s="72"/>
      <c r="BDP208" s="72"/>
      <c r="BDQ208" s="72"/>
      <c r="BDR208" s="72"/>
      <c r="BDS208" s="72"/>
      <c r="BDT208" s="72"/>
      <c r="BDU208" s="72"/>
      <c r="BDV208" s="72"/>
      <c r="BDW208" s="72"/>
      <c r="BDX208" s="72"/>
      <c r="BDY208" s="72"/>
      <c r="BDZ208" s="72"/>
      <c r="BEA208" s="72"/>
      <c r="BEB208" s="72"/>
      <c r="BEC208" s="72"/>
      <c r="BED208" s="72"/>
      <c r="BEE208" s="72"/>
      <c r="BEF208" s="72"/>
      <c r="BEG208" s="72"/>
      <c r="BEH208" s="72"/>
      <c r="BEI208" s="72"/>
      <c r="BEJ208" s="72"/>
      <c r="BEK208" s="72"/>
      <c r="BEL208" s="72"/>
      <c r="BEM208" s="72"/>
      <c r="BEN208" s="72"/>
      <c r="BEO208" s="72"/>
      <c r="BEP208" s="72"/>
      <c r="BEQ208" s="72"/>
      <c r="BER208" s="72"/>
      <c r="BES208" s="72"/>
      <c r="BET208" s="72"/>
      <c r="BEU208" s="72"/>
      <c r="BEV208" s="72"/>
      <c r="BEW208" s="72"/>
      <c r="BEX208" s="72"/>
      <c r="BEY208" s="72"/>
      <c r="BEZ208" s="72"/>
      <c r="BFA208" s="72"/>
      <c r="BFB208" s="72"/>
      <c r="BFC208" s="72"/>
      <c r="BFD208" s="72"/>
      <c r="BFE208" s="72"/>
      <c r="BFF208" s="72"/>
      <c r="BFG208" s="72"/>
      <c r="BFH208" s="72"/>
      <c r="BFI208" s="72"/>
      <c r="BFJ208" s="72"/>
      <c r="BFK208" s="72"/>
      <c r="BFL208" s="72"/>
      <c r="BFM208" s="72"/>
      <c r="BFN208" s="72"/>
      <c r="BFO208" s="72"/>
      <c r="BFP208" s="72"/>
      <c r="BFQ208" s="72"/>
      <c r="BFR208" s="72"/>
      <c r="BFS208" s="72"/>
      <c r="BFT208" s="72"/>
      <c r="BFU208" s="72"/>
      <c r="BFV208" s="72"/>
      <c r="BFW208" s="72"/>
      <c r="BFX208" s="72"/>
      <c r="BFY208" s="72"/>
      <c r="BFZ208" s="72"/>
      <c r="BGA208" s="72"/>
      <c r="BGB208" s="72"/>
      <c r="BGC208" s="72"/>
      <c r="BGD208" s="72"/>
      <c r="BGE208" s="72"/>
      <c r="BGF208" s="72"/>
      <c r="BGG208" s="72"/>
      <c r="BGH208" s="72"/>
      <c r="BGI208" s="72"/>
      <c r="BGJ208" s="72"/>
      <c r="BGK208" s="72"/>
      <c r="BGL208" s="72"/>
      <c r="BGM208" s="72"/>
      <c r="BGN208" s="72"/>
      <c r="BGO208" s="72"/>
      <c r="BGP208" s="72"/>
      <c r="BGQ208" s="72"/>
      <c r="BGR208" s="72"/>
      <c r="BGS208" s="72"/>
      <c r="BGT208" s="72"/>
      <c r="BGU208" s="72"/>
      <c r="BGV208" s="72"/>
      <c r="BGW208" s="72"/>
      <c r="BGX208" s="72"/>
      <c r="BGY208" s="72"/>
      <c r="BGZ208" s="72"/>
      <c r="BHA208" s="72"/>
      <c r="BHB208" s="72"/>
      <c r="BHC208" s="72"/>
      <c r="BHD208" s="72"/>
      <c r="BHE208" s="72"/>
      <c r="BHF208" s="72"/>
      <c r="BHG208" s="72"/>
      <c r="BHH208" s="72"/>
      <c r="BHI208" s="72"/>
      <c r="BHJ208" s="72"/>
      <c r="BHK208" s="72"/>
      <c r="BHL208" s="72"/>
      <c r="BHM208" s="72"/>
      <c r="BHN208" s="72"/>
      <c r="BHO208" s="72"/>
      <c r="BHP208" s="72"/>
      <c r="BHQ208" s="72"/>
      <c r="BHR208" s="72"/>
      <c r="BHS208" s="72"/>
      <c r="BHT208" s="72"/>
      <c r="BHU208" s="72"/>
      <c r="BHV208" s="72"/>
      <c r="BHW208" s="72"/>
      <c r="BHX208" s="72"/>
      <c r="BHY208" s="72"/>
      <c r="BHZ208" s="72"/>
      <c r="BIA208" s="72"/>
      <c r="BIB208" s="72"/>
      <c r="BIC208" s="72"/>
      <c r="BID208" s="72"/>
      <c r="BIE208" s="72"/>
      <c r="BIF208" s="72"/>
      <c r="BIG208" s="72"/>
      <c r="BIH208" s="72"/>
      <c r="BII208" s="72"/>
      <c r="BIJ208" s="72"/>
      <c r="BIK208" s="72"/>
      <c r="BIL208" s="72"/>
      <c r="BIM208" s="72"/>
      <c r="BIN208" s="72"/>
      <c r="BIO208" s="72"/>
      <c r="BIP208" s="72"/>
      <c r="BIQ208" s="72"/>
      <c r="BIR208" s="72"/>
      <c r="BIS208" s="72"/>
      <c r="BIT208" s="72"/>
      <c r="BIU208" s="72"/>
      <c r="BIV208" s="72"/>
      <c r="BIW208" s="72"/>
      <c r="BIX208" s="72"/>
      <c r="BIY208" s="72"/>
      <c r="BIZ208" s="72"/>
    </row>
    <row r="209" spans="1:1612" ht="21.75" customHeight="1">
      <c r="A209" s="127" t="s">
        <v>125</v>
      </c>
      <c r="B209" s="127"/>
      <c r="C209" s="126" t="s">
        <v>25</v>
      </c>
      <c r="D209" s="140">
        <v>2016</v>
      </c>
      <c r="E209" s="140">
        <v>2018</v>
      </c>
      <c r="F209" s="27">
        <v>2016</v>
      </c>
      <c r="G209" s="28">
        <f>G212+G214+G216</f>
        <v>1532.4905800000001</v>
      </c>
      <c r="H209" s="28">
        <v>0</v>
      </c>
      <c r="I209" s="28">
        <v>139.852</v>
      </c>
      <c r="J209" s="28">
        <v>0</v>
      </c>
      <c r="K209" s="28">
        <v>1392.63858</v>
      </c>
      <c r="L209" s="56">
        <v>0</v>
      </c>
    </row>
    <row r="210" spans="1:1612" ht="23.1" customHeight="1">
      <c r="A210" s="127"/>
      <c r="B210" s="127"/>
      <c r="C210" s="126"/>
      <c r="D210" s="140"/>
      <c r="E210" s="140"/>
      <c r="F210" s="27">
        <v>2017</v>
      </c>
      <c r="G210" s="28">
        <f>SUM(H210:L210)</f>
        <v>5189.8520699999999</v>
      </c>
      <c r="H210" s="56">
        <f t="shared" ref="H210:J210" si="36">H217+H215</f>
        <v>0</v>
      </c>
      <c r="I210" s="56">
        <f t="shared" si="36"/>
        <v>5000</v>
      </c>
      <c r="J210" s="56">
        <f t="shared" si="36"/>
        <v>0</v>
      </c>
      <c r="K210" s="28">
        <f>K217+K215</f>
        <v>189.85207</v>
      </c>
      <c r="L210" s="56">
        <v>0</v>
      </c>
    </row>
    <row r="211" spans="1:1612" ht="22.35" customHeight="1">
      <c r="A211" s="127"/>
      <c r="B211" s="127"/>
      <c r="C211" s="126" t="s">
        <v>25</v>
      </c>
      <c r="D211" s="140"/>
      <c r="E211" s="140"/>
      <c r="F211" s="27">
        <v>2018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56">
        <v>0</v>
      </c>
    </row>
    <row r="212" spans="1:1612" ht="23.85" customHeight="1">
      <c r="A212" s="109" t="s">
        <v>126</v>
      </c>
      <c r="B212" s="109"/>
      <c r="C212" s="134" t="s">
        <v>25</v>
      </c>
      <c r="D212" s="6">
        <v>2016</v>
      </c>
      <c r="E212" s="6">
        <v>2016</v>
      </c>
      <c r="F212" s="6">
        <v>2016</v>
      </c>
      <c r="G212" s="14">
        <v>199.72857999999999</v>
      </c>
      <c r="H212" s="14">
        <v>0</v>
      </c>
      <c r="I212" s="14">
        <v>0</v>
      </c>
      <c r="J212" s="14">
        <v>0</v>
      </c>
      <c r="K212" s="14">
        <v>199.72857999999999</v>
      </c>
      <c r="L212" s="51">
        <v>0</v>
      </c>
    </row>
    <row r="213" spans="1:1612" ht="24" customHeight="1">
      <c r="A213" s="109"/>
      <c r="B213" s="109"/>
      <c r="C213" s="135"/>
      <c r="D213" s="6">
        <v>2018</v>
      </c>
      <c r="E213" s="6">
        <v>2018</v>
      </c>
      <c r="F213" s="6">
        <v>2018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51">
        <v>0</v>
      </c>
    </row>
    <row r="214" spans="1:1612" ht="23.25" customHeight="1">
      <c r="A214" s="99" t="s">
        <v>127</v>
      </c>
      <c r="B214" s="100"/>
      <c r="C214" s="135"/>
      <c r="D214" s="110">
        <v>2016</v>
      </c>
      <c r="E214" s="110">
        <v>2017</v>
      </c>
      <c r="F214" s="6">
        <v>2016</v>
      </c>
      <c r="G214" s="14">
        <v>239.852</v>
      </c>
      <c r="H214" s="14">
        <v>0</v>
      </c>
      <c r="I214" s="14">
        <v>139.852</v>
      </c>
      <c r="J214" s="14">
        <v>0</v>
      </c>
      <c r="K214" s="14">
        <v>100</v>
      </c>
      <c r="L214" s="51">
        <v>0</v>
      </c>
    </row>
    <row r="215" spans="1:1612" s="37" customFormat="1" ht="21.75" customHeight="1">
      <c r="A215" s="101"/>
      <c r="B215" s="102"/>
      <c r="C215" s="135"/>
      <c r="D215" s="112"/>
      <c r="E215" s="112"/>
      <c r="F215" s="63">
        <v>2017</v>
      </c>
      <c r="G215" s="51">
        <f>SUM(H215:L215)</f>
        <v>189.85207</v>
      </c>
      <c r="H215" s="51">
        <v>0</v>
      </c>
      <c r="I215" s="51">
        <v>0</v>
      </c>
      <c r="J215" s="51">
        <v>0</v>
      </c>
      <c r="K215" s="51">
        <v>189.85207</v>
      </c>
      <c r="L215" s="51">
        <v>0</v>
      </c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  <c r="EO215" s="72"/>
      <c r="EP215" s="72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  <c r="FA215" s="72"/>
      <c r="FB215" s="72"/>
      <c r="FC215" s="72"/>
      <c r="FD215" s="72"/>
      <c r="FE215" s="72"/>
      <c r="FF215" s="72"/>
      <c r="FG215" s="72"/>
      <c r="FH215" s="72"/>
      <c r="FI215" s="72"/>
      <c r="FJ215" s="72"/>
      <c r="FK215" s="72"/>
      <c r="FL215" s="72"/>
      <c r="FM215" s="72"/>
      <c r="FN215" s="72"/>
      <c r="FO215" s="72"/>
      <c r="FP215" s="72"/>
      <c r="FQ215" s="72"/>
      <c r="FR215" s="72"/>
      <c r="FS215" s="72"/>
      <c r="FT215" s="72"/>
      <c r="FU215" s="72"/>
      <c r="FV215" s="72"/>
      <c r="FW215" s="72"/>
      <c r="FX215" s="72"/>
      <c r="FY215" s="72"/>
      <c r="FZ215" s="72"/>
      <c r="GA215" s="72"/>
      <c r="GB215" s="72"/>
      <c r="GC215" s="72"/>
      <c r="GD215" s="72"/>
      <c r="GE215" s="72"/>
      <c r="GF215" s="72"/>
      <c r="GG215" s="72"/>
      <c r="GH215" s="72"/>
      <c r="GI215" s="72"/>
      <c r="GJ215" s="72"/>
      <c r="GK215" s="72"/>
      <c r="GL215" s="72"/>
      <c r="GM215" s="72"/>
      <c r="GN215" s="72"/>
      <c r="GO215" s="72"/>
      <c r="GP215" s="72"/>
      <c r="GQ215" s="72"/>
      <c r="GR215" s="72"/>
      <c r="GS215" s="72"/>
      <c r="GT215" s="72"/>
      <c r="GU215" s="72"/>
      <c r="GV215" s="72"/>
      <c r="GW215" s="72"/>
      <c r="GX215" s="72"/>
      <c r="GY215" s="72"/>
      <c r="GZ215" s="72"/>
      <c r="HA215" s="72"/>
      <c r="HB215" s="72"/>
      <c r="HC215" s="72"/>
      <c r="HD215" s="72"/>
      <c r="HE215" s="72"/>
      <c r="HF215" s="72"/>
      <c r="HG215" s="72"/>
      <c r="HH215" s="72"/>
      <c r="HI215" s="72"/>
      <c r="HJ215" s="72"/>
      <c r="HK215" s="72"/>
      <c r="HL215" s="72"/>
      <c r="HM215" s="72"/>
      <c r="HN215" s="72"/>
      <c r="HO215" s="72"/>
      <c r="HP215" s="72"/>
      <c r="HQ215" s="72"/>
      <c r="HR215" s="72"/>
      <c r="HS215" s="72"/>
      <c r="HT215" s="72"/>
      <c r="HU215" s="72"/>
      <c r="HV215" s="72"/>
      <c r="HW215" s="72"/>
      <c r="HX215" s="72"/>
      <c r="HY215" s="72"/>
      <c r="HZ215" s="72"/>
      <c r="IA215" s="72"/>
      <c r="IB215" s="72"/>
      <c r="IC215" s="72"/>
      <c r="ID215" s="72"/>
      <c r="IE215" s="72"/>
      <c r="IF215" s="72"/>
      <c r="IG215" s="72"/>
      <c r="IH215" s="72"/>
      <c r="II215" s="72"/>
      <c r="IJ215" s="72"/>
      <c r="IK215" s="72"/>
      <c r="IL215" s="72"/>
      <c r="IM215" s="72"/>
      <c r="IN215" s="72"/>
      <c r="IO215" s="72"/>
      <c r="IP215" s="72"/>
      <c r="IQ215" s="72"/>
      <c r="IR215" s="72"/>
      <c r="IS215" s="72"/>
      <c r="IT215" s="72"/>
      <c r="IU215" s="72"/>
      <c r="IV215" s="72"/>
      <c r="IW215" s="72"/>
      <c r="IX215" s="72"/>
      <c r="IY215" s="72"/>
      <c r="IZ215" s="72"/>
      <c r="JA215" s="72"/>
      <c r="JB215" s="72"/>
      <c r="JC215" s="72"/>
      <c r="JD215" s="72"/>
      <c r="JE215" s="72"/>
      <c r="JF215" s="72"/>
      <c r="JG215" s="72"/>
      <c r="JH215" s="72"/>
      <c r="JI215" s="72"/>
      <c r="JJ215" s="72"/>
      <c r="JK215" s="72"/>
      <c r="JL215" s="72"/>
      <c r="JM215" s="72"/>
      <c r="JN215" s="72"/>
      <c r="JO215" s="72"/>
      <c r="JP215" s="72"/>
      <c r="JQ215" s="72"/>
      <c r="JR215" s="72"/>
      <c r="JS215" s="72"/>
      <c r="JT215" s="72"/>
      <c r="JU215" s="72"/>
      <c r="JV215" s="72"/>
      <c r="JW215" s="72"/>
      <c r="JX215" s="72"/>
      <c r="JY215" s="72"/>
      <c r="JZ215" s="72"/>
      <c r="KA215" s="72"/>
      <c r="KB215" s="72"/>
      <c r="KC215" s="72"/>
      <c r="KD215" s="72"/>
      <c r="KE215" s="72"/>
      <c r="KF215" s="72"/>
      <c r="KG215" s="72"/>
      <c r="KH215" s="72"/>
      <c r="KI215" s="72"/>
      <c r="KJ215" s="72"/>
      <c r="KK215" s="72"/>
      <c r="KL215" s="72"/>
      <c r="KM215" s="72"/>
      <c r="KN215" s="72"/>
      <c r="KO215" s="72"/>
      <c r="KP215" s="72"/>
      <c r="KQ215" s="72"/>
      <c r="KR215" s="72"/>
      <c r="KS215" s="72"/>
      <c r="KT215" s="72"/>
      <c r="KU215" s="72"/>
      <c r="KV215" s="72"/>
      <c r="KW215" s="72"/>
      <c r="KX215" s="72"/>
      <c r="KY215" s="72"/>
      <c r="KZ215" s="72"/>
      <c r="LA215" s="72"/>
      <c r="LB215" s="72"/>
      <c r="LC215" s="72"/>
      <c r="LD215" s="72"/>
      <c r="LE215" s="72"/>
      <c r="LF215" s="72"/>
      <c r="LG215" s="72"/>
      <c r="LH215" s="72"/>
      <c r="LI215" s="72"/>
      <c r="LJ215" s="72"/>
      <c r="LK215" s="72"/>
      <c r="LL215" s="72"/>
      <c r="LM215" s="72"/>
      <c r="LN215" s="72"/>
      <c r="LO215" s="72"/>
      <c r="LP215" s="72"/>
      <c r="LQ215" s="72"/>
      <c r="LR215" s="72"/>
      <c r="LS215" s="72"/>
      <c r="LT215" s="72"/>
      <c r="LU215" s="72"/>
      <c r="LV215" s="72"/>
      <c r="LW215" s="72"/>
      <c r="LX215" s="72"/>
      <c r="LY215" s="72"/>
      <c r="LZ215" s="72"/>
      <c r="MA215" s="72"/>
      <c r="MB215" s="72"/>
      <c r="MC215" s="72"/>
      <c r="MD215" s="72"/>
      <c r="ME215" s="72"/>
      <c r="MF215" s="72"/>
      <c r="MG215" s="72"/>
      <c r="MH215" s="72"/>
      <c r="MI215" s="72"/>
      <c r="MJ215" s="72"/>
      <c r="MK215" s="72"/>
      <c r="ML215" s="72"/>
      <c r="MM215" s="72"/>
      <c r="MN215" s="72"/>
      <c r="MO215" s="72"/>
      <c r="MP215" s="72"/>
      <c r="MQ215" s="72"/>
      <c r="MR215" s="72"/>
      <c r="MS215" s="72"/>
      <c r="MT215" s="72"/>
      <c r="MU215" s="72"/>
      <c r="MV215" s="72"/>
      <c r="MW215" s="72"/>
      <c r="MX215" s="72"/>
      <c r="MY215" s="72"/>
      <c r="MZ215" s="72"/>
      <c r="NA215" s="72"/>
      <c r="NB215" s="72"/>
      <c r="NC215" s="72"/>
      <c r="ND215" s="72"/>
      <c r="NE215" s="72"/>
      <c r="NF215" s="72"/>
      <c r="NG215" s="72"/>
      <c r="NH215" s="72"/>
      <c r="NI215" s="72"/>
      <c r="NJ215" s="72"/>
      <c r="NK215" s="72"/>
      <c r="NL215" s="72"/>
      <c r="NM215" s="72"/>
      <c r="NN215" s="72"/>
      <c r="NO215" s="72"/>
      <c r="NP215" s="72"/>
      <c r="NQ215" s="72"/>
      <c r="NR215" s="72"/>
      <c r="NS215" s="72"/>
      <c r="NT215" s="72"/>
      <c r="NU215" s="72"/>
      <c r="NV215" s="72"/>
      <c r="NW215" s="72"/>
      <c r="NX215" s="72"/>
      <c r="NY215" s="72"/>
      <c r="NZ215" s="72"/>
      <c r="OA215" s="72"/>
      <c r="OB215" s="72"/>
      <c r="OC215" s="72"/>
      <c r="OD215" s="72"/>
      <c r="OE215" s="72"/>
      <c r="OF215" s="72"/>
      <c r="OG215" s="72"/>
      <c r="OH215" s="72"/>
      <c r="OI215" s="72"/>
      <c r="OJ215" s="72"/>
      <c r="OK215" s="72"/>
      <c r="OL215" s="72"/>
      <c r="OM215" s="72"/>
      <c r="ON215" s="72"/>
      <c r="OO215" s="72"/>
      <c r="OP215" s="72"/>
      <c r="OQ215" s="72"/>
      <c r="OR215" s="72"/>
      <c r="OS215" s="72"/>
      <c r="OT215" s="72"/>
      <c r="OU215" s="72"/>
      <c r="OV215" s="72"/>
      <c r="OW215" s="72"/>
      <c r="OX215" s="72"/>
      <c r="OY215" s="72"/>
      <c r="OZ215" s="72"/>
      <c r="PA215" s="72"/>
      <c r="PB215" s="72"/>
      <c r="PC215" s="72"/>
      <c r="PD215" s="72"/>
      <c r="PE215" s="72"/>
      <c r="PF215" s="72"/>
      <c r="PG215" s="72"/>
      <c r="PH215" s="72"/>
      <c r="PI215" s="72"/>
      <c r="PJ215" s="72"/>
      <c r="PK215" s="72"/>
      <c r="PL215" s="72"/>
      <c r="PM215" s="72"/>
      <c r="PN215" s="72"/>
      <c r="PO215" s="72"/>
      <c r="PP215" s="72"/>
      <c r="PQ215" s="72"/>
      <c r="PR215" s="72"/>
      <c r="PS215" s="72"/>
      <c r="PT215" s="72"/>
      <c r="PU215" s="72"/>
      <c r="PV215" s="72"/>
      <c r="PW215" s="72"/>
      <c r="PX215" s="72"/>
      <c r="PY215" s="72"/>
      <c r="PZ215" s="72"/>
      <c r="QA215" s="72"/>
      <c r="QB215" s="72"/>
      <c r="QC215" s="72"/>
      <c r="QD215" s="72"/>
      <c r="QE215" s="72"/>
      <c r="QF215" s="72"/>
      <c r="QG215" s="72"/>
      <c r="QH215" s="72"/>
      <c r="QI215" s="72"/>
      <c r="QJ215" s="72"/>
      <c r="QK215" s="72"/>
      <c r="QL215" s="72"/>
      <c r="QM215" s="72"/>
      <c r="QN215" s="72"/>
      <c r="QO215" s="72"/>
      <c r="QP215" s="72"/>
      <c r="QQ215" s="72"/>
      <c r="QR215" s="72"/>
      <c r="QS215" s="72"/>
      <c r="QT215" s="72"/>
      <c r="QU215" s="72"/>
      <c r="QV215" s="72"/>
      <c r="QW215" s="72"/>
      <c r="QX215" s="72"/>
      <c r="QY215" s="72"/>
      <c r="QZ215" s="72"/>
      <c r="RA215" s="72"/>
      <c r="RB215" s="72"/>
      <c r="RC215" s="72"/>
      <c r="RD215" s="72"/>
      <c r="RE215" s="72"/>
      <c r="RF215" s="72"/>
      <c r="RG215" s="72"/>
      <c r="RH215" s="72"/>
      <c r="RI215" s="72"/>
      <c r="RJ215" s="72"/>
      <c r="RK215" s="72"/>
      <c r="RL215" s="72"/>
      <c r="RM215" s="72"/>
      <c r="RN215" s="72"/>
      <c r="RO215" s="72"/>
      <c r="RP215" s="72"/>
      <c r="RQ215" s="72"/>
      <c r="RR215" s="72"/>
      <c r="RS215" s="72"/>
      <c r="RT215" s="72"/>
      <c r="RU215" s="72"/>
      <c r="RV215" s="72"/>
      <c r="RW215" s="72"/>
      <c r="RX215" s="72"/>
      <c r="RY215" s="72"/>
      <c r="RZ215" s="72"/>
      <c r="SA215" s="72"/>
      <c r="SB215" s="72"/>
      <c r="SC215" s="72"/>
      <c r="SD215" s="72"/>
      <c r="SE215" s="72"/>
      <c r="SF215" s="72"/>
      <c r="SG215" s="72"/>
      <c r="SH215" s="72"/>
      <c r="SI215" s="72"/>
      <c r="SJ215" s="72"/>
      <c r="SK215" s="72"/>
      <c r="SL215" s="72"/>
      <c r="SM215" s="72"/>
      <c r="SN215" s="72"/>
      <c r="SO215" s="72"/>
      <c r="SP215" s="72"/>
      <c r="SQ215" s="72"/>
      <c r="SR215" s="72"/>
      <c r="SS215" s="72"/>
      <c r="ST215" s="72"/>
      <c r="SU215" s="72"/>
      <c r="SV215" s="72"/>
      <c r="SW215" s="72"/>
      <c r="SX215" s="72"/>
      <c r="SY215" s="72"/>
      <c r="SZ215" s="72"/>
      <c r="TA215" s="72"/>
      <c r="TB215" s="72"/>
      <c r="TC215" s="72"/>
      <c r="TD215" s="72"/>
      <c r="TE215" s="72"/>
      <c r="TF215" s="72"/>
      <c r="TG215" s="72"/>
      <c r="TH215" s="72"/>
      <c r="TI215" s="72"/>
      <c r="TJ215" s="72"/>
      <c r="TK215" s="72"/>
      <c r="TL215" s="72"/>
      <c r="TM215" s="72"/>
      <c r="TN215" s="72"/>
      <c r="TO215" s="72"/>
      <c r="TP215" s="72"/>
      <c r="TQ215" s="72"/>
      <c r="TR215" s="72"/>
      <c r="TS215" s="72"/>
      <c r="TT215" s="72"/>
      <c r="TU215" s="72"/>
      <c r="TV215" s="72"/>
      <c r="TW215" s="72"/>
      <c r="TX215" s="72"/>
      <c r="TY215" s="72"/>
      <c r="TZ215" s="72"/>
      <c r="UA215" s="72"/>
      <c r="UB215" s="72"/>
      <c r="UC215" s="72"/>
      <c r="UD215" s="72"/>
      <c r="UE215" s="72"/>
      <c r="UF215" s="72"/>
      <c r="UG215" s="72"/>
      <c r="UH215" s="72"/>
      <c r="UI215" s="72"/>
      <c r="UJ215" s="72"/>
      <c r="UK215" s="72"/>
      <c r="UL215" s="72"/>
      <c r="UM215" s="72"/>
      <c r="UN215" s="72"/>
      <c r="UO215" s="72"/>
      <c r="UP215" s="72"/>
      <c r="UQ215" s="72"/>
      <c r="UR215" s="72"/>
      <c r="US215" s="72"/>
      <c r="UT215" s="72"/>
      <c r="UU215" s="72"/>
      <c r="UV215" s="72"/>
      <c r="UW215" s="72"/>
      <c r="UX215" s="72"/>
      <c r="UY215" s="72"/>
      <c r="UZ215" s="72"/>
      <c r="VA215" s="72"/>
      <c r="VB215" s="72"/>
      <c r="VC215" s="72"/>
      <c r="VD215" s="72"/>
      <c r="VE215" s="72"/>
      <c r="VF215" s="72"/>
      <c r="VG215" s="72"/>
      <c r="VH215" s="72"/>
      <c r="VI215" s="72"/>
      <c r="VJ215" s="72"/>
      <c r="VK215" s="72"/>
      <c r="VL215" s="72"/>
      <c r="VM215" s="72"/>
      <c r="VN215" s="72"/>
      <c r="VO215" s="72"/>
      <c r="VP215" s="72"/>
      <c r="VQ215" s="72"/>
      <c r="VR215" s="72"/>
      <c r="VS215" s="72"/>
      <c r="VT215" s="72"/>
      <c r="VU215" s="72"/>
      <c r="VV215" s="72"/>
      <c r="VW215" s="72"/>
      <c r="VX215" s="72"/>
      <c r="VY215" s="72"/>
      <c r="VZ215" s="72"/>
      <c r="WA215" s="72"/>
      <c r="WB215" s="72"/>
      <c r="WC215" s="72"/>
      <c r="WD215" s="72"/>
      <c r="WE215" s="72"/>
      <c r="WF215" s="72"/>
      <c r="WG215" s="72"/>
      <c r="WH215" s="72"/>
      <c r="WI215" s="72"/>
      <c r="WJ215" s="72"/>
      <c r="WK215" s="72"/>
      <c r="WL215" s="72"/>
      <c r="WM215" s="72"/>
      <c r="WN215" s="72"/>
      <c r="WO215" s="72"/>
      <c r="WP215" s="72"/>
      <c r="WQ215" s="72"/>
      <c r="WR215" s="72"/>
      <c r="WS215" s="72"/>
      <c r="WT215" s="72"/>
      <c r="WU215" s="72"/>
      <c r="WV215" s="72"/>
      <c r="WW215" s="72"/>
      <c r="WX215" s="72"/>
      <c r="WY215" s="72"/>
      <c r="WZ215" s="72"/>
      <c r="XA215" s="72"/>
      <c r="XB215" s="72"/>
      <c r="XC215" s="72"/>
      <c r="XD215" s="72"/>
      <c r="XE215" s="72"/>
      <c r="XF215" s="72"/>
      <c r="XG215" s="72"/>
      <c r="XH215" s="72"/>
      <c r="XI215" s="72"/>
      <c r="XJ215" s="72"/>
      <c r="XK215" s="72"/>
      <c r="XL215" s="72"/>
      <c r="XM215" s="72"/>
      <c r="XN215" s="72"/>
      <c r="XO215" s="72"/>
      <c r="XP215" s="72"/>
      <c r="XQ215" s="72"/>
      <c r="XR215" s="72"/>
      <c r="XS215" s="72"/>
      <c r="XT215" s="72"/>
      <c r="XU215" s="72"/>
      <c r="XV215" s="72"/>
      <c r="XW215" s="72"/>
      <c r="XX215" s="72"/>
      <c r="XY215" s="72"/>
      <c r="XZ215" s="72"/>
      <c r="YA215" s="72"/>
      <c r="YB215" s="72"/>
      <c r="YC215" s="72"/>
      <c r="YD215" s="72"/>
      <c r="YE215" s="72"/>
      <c r="YF215" s="72"/>
      <c r="YG215" s="72"/>
      <c r="YH215" s="72"/>
      <c r="YI215" s="72"/>
      <c r="YJ215" s="72"/>
      <c r="YK215" s="72"/>
      <c r="YL215" s="72"/>
      <c r="YM215" s="72"/>
      <c r="YN215" s="72"/>
      <c r="YO215" s="72"/>
      <c r="YP215" s="72"/>
      <c r="YQ215" s="72"/>
      <c r="YR215" s="72"/>
      <c r="YS215" s="72"/>
      <c r="YT215" s="72"/>
      <c r="YU215" s="72"/>
      <c r="YV215" s="72"/>
      <c r="YW215" s="72"/>
      <c r="YX215" s="72"/>
      <c r="YY215" s="72"/>
      <c r="YZ215" s="72"/>
      <c r="ZA215" s="72"/>
      <c r="ZB215" s="72"/>
      <c r="ZC215" s="72"/>
      <c r="ZD215" s="72"/>
      <c r="ZE215" s="72"/>
      <c r="ZF215" s="72"/>
      <c r="ZG215" s="72"/>
      <c r="ZH215" s="72"/>
      <c r="ZI215" s="72"/>
      <c r="ZJ215" s="72"/>
      <c r="ZK215" s="72"/>
      <c r="ZL215" s="72"/>
      <c r="ZM215" s="72"/>
      <c r="ZN215" s="72"/>
      <c r="ZO215" s="72"/>
      <c r="ZP215" s="72"/>
      <c r="ZQ215" s="72"/>
      <c r="ZR215" s="72"/>
      <c r="ZS215" s="72"/>
      <c r="ZT215" s="72"/>
      <c r="ZU215" s="72"/>
      <c r="ZV215" s="72"/>
      <c r="ZW215" s="72"/>
      <c r="ZX215" s="72"/>
      <c r="ZY215" s="72"/>
      <c r="ZZ215" s="72"/>
      <c r="AAA215" s="72"/>
      <c r="AAB215" s="72"/>
      <c r="AAC215" s="72"/>
      <c r="AAD215" s="72"/>
      <c r="AAE215" s="72"/>
      <c r="AAF215" s="72"/>
      <c r="AAG215" s="72"/>
      <c r="AAH215" s="72"/>
      <c r="AAI215" s="72"/>
      <c r="AAJ215" s="72"/>
      <c r="AAK215" s="72"/>
      <c r="AAL215" s="72"/>
      <c r="AAM215" s="72"/>
      <c r="AAN215" s="72"/>
      <c r="AAO215" s="72"/>
      <c r="AAP215" s="72"/>
      <c r="AAQ215" s="72"/>
      <c r="AAR215" s="72"/>
      <c r="AAS215" s="72"/>
      <c r="AAT215" s="72"/>
      <c r="AAU215" s="72"/>
      <c r="AAV215" s="72"/>
      <c r="AAW215" s="72"/>
      <c r="AAX215" s="72"/>
      <c r="AAY215" s="72"/>
      <c r="AAZ215" s="72"/>
      <c r="ABA215" s="72"/>
      <c r="ABB215" s="72"/>
      <c r="ABC215" s="72"/>
      <c r="ABD215" s="72"/>
      <c r="ABE215" s="72"/>
      <c r="ABF215" s="72"/>
      <c r="ABG215" s="72"/>
      <c r="ABH215" s="72"/>
      <c r="ABI215" s="72"/>
      <c r="ABJ215" s="72"/>
      <c r="ABK215" s="72"/>
      <c r="ABL215" s="72"/>
      <c r="ABM215" s="72"/>
      <c r="ABN215" s="72"/>
      <c r="ABO215" s="72"/>
      <c r="ABP215" s="72"/>
      <c r="ABQ215" s="72"/>
      <c r="ABR215" s="72"/>
      <c r="ABS215" s="72"/>
      <c r="ABT215" s="72"/>
      <c r="ABU215" s="72"/>
      <c r="ABV215" s="72"/>
      <c r="ABW215" s="72"/>
      <c r="ABX215" s="72"/>
      <c r="ABY215" s="72"/>
      <c r="ABZ215" s="72"/>
      <c r="ACA215" s="72"/>
      <c r="ACB215" s="72"/>
      <c r="ACC215" s="72"/>
      <c r="ACD215" s="72"/>
      <c r="ACE215" s="72"/>
      <c r="ACF215" s="72"/>
      <c r="ACG215" s="72"/>
      <c r="ACH215" s="72"/>
      <c r="ACI215" s="72"/>
      <c r="ACJ215" s="72"/>
      <c r="ACK215" s="72"/>
      <c r="ACL215" s="72"/>
      <c r="ACM215" s="72"/>
      <c r="ACN215" s="72"/>
      <c r="ACO215" s="72"/>
      <c r="ACP215" s="72"/>
      <c r="ACQ215" s="72"/>
      <c r="ACR215" s="72"/>
      <c r="ACS215" s="72"/>
      <c r="ACT215" s="72"/>
      <c r="ACU215" s="72"/>
      <c r="ACV215" s="72"/>
      <c r="ACW215" s="72"/>
      <c r="ACX215" s="72"/>
      <c r="ACY215" s="72"/>
      <c r="ACZ215" s="72"/>
      <c r="ADA215" s="72"/>
      <c r="ADB215" s="72"/>
      <c r="ADC215" s="72"/>
      <c r="ADD215" s="72"/>
      <c r="ADE215" s="72"/>
      <c r="ADF215" s="72"/>
      <c r="ADG215" s="72"/>
      <c r="ADH215" s="72"/>
      <c r="ADI215" s="72"/>
      <c r="ADJ215" s="72"/>
      <c r="ADK215" s="72"/>
      <c r="ADL215" s="72"/>
      <c r="ADM215" s="72"/>
      <c r="ADN215" s="72"/>
      <c r="ADO215" s="72"/>
      <c r="ADP215" s="72"/>
      <c r="ADQ215" s="72"/>
      <c r="ADR215" s="72"/>
      <c r="ADS215" s="72"/>
      <c r="ADT215" s="72"/>
      <c r="ADU215" s="72"/>
      <c r="ADV215" s="72"/>
      <c r="ADW215" s="72"/>
      <c r="ADX215" s="72"/>
      <c r="ADY215" s="72"/>
      <c r="ADZ215" s="72"/>
      <c r="AEA215" s="72"/>
      <c r="AEB215" s="72"/>
      <c r="AEC215" s="72"/>
      <c r="AED215" s="72"/>
      <c r="AEE215" s="72"/>
      <c r="AEF215" s="72"/>
      <c r="AEG215" s="72"/>
      <c r="AEH215" s="72"/>
      <c r="AEI215" s="72"/>
      <c r="AEJ215" s="72"/>
      <c r="AEK215" s="72"/>
      <c r="AEL215" s="72"/>
      <c r="AEM215" s="72"/>
      <c r="AEN215" s="72"/>
      <c r="AEO215" s="72"/>
      <c r="AEP215" s="72"/>
      <c r="AEQ215" s="72"/>
      <c r="AER215" s="72"/>
      <c r="AES215" s="72"/>
      <c r="AET215" s="72"/>
      <c r="AEU215" s="72"/>
      <c r="AEV215" s="72"/>
      <c r="AEW215" s="72"/>
      <c r="AEX215" s="72"/>
      <c r="AEY215" s="72"/>
      <c r="AEZ215" s="72"/>
      <c r="AFA215" s="72"/>
      <c r="AFB215" s="72"/>
      <c r="AFC215" s="72"/>
      <c r="AFD215" s="72"/>
      <c r="AFE215" s="72"/>
      <c r="AFF215" s="72"/>
      <c r="AFG215" s="72"/>
      <c r="AFH215" s="72"/>
      <c r="AFI215" s="72"/>
      <c r="AFJ215" s="72"/>
      <c r="AFK215" s="72"/>
      <c r="AFL215" s="72"/>
      <c r="AFM215" s="72"/>
      <c r="AFN215" s="72"/>
      <c r="AFO215" s="72"/>
      <c r="AFP215" s="72"/>
      <c r="AFQ215" s="72"/>
      <c r="AFR215" s="72"/>
      <c r="AFS215" s="72"/>
      <c r="AFT215" s="72"/>
      <c r="AFU215" s="72"/>
      <c r="AFV215" s="72"/>
      <c r="AFW215" s="72"/>
      <c r="AFX215" s="72"/>
      <c r="AFY215" s="72"/>
      <c r="AFZ215" s="72"/>
      <c r="AGA215" s="72"/>
      <c r="AGB215" s="72"/>
      <c r="AGC215" s="72"/>
      <c r="AGD215" s="72"/>
      <c r="AGE215" s="72"/>
      <c r="AGF215" s="72"/>
      <c r="AGG215" s="72"/>
      <c r="AGH215" s="72"/>
      <c r="AGI215" s="72"/>
      <c r="AGJ215" s="72"/>
      <c r="AGK215" s="72"/>
      <c r="AGL215" s="72"/>
      <c r="AGM215" s="72"/>
      <c r="AGN215" s="72"/>
      <c r="AGO215" s="72"/>
      <c r="AGP215" s="72"/>
      <c r="AGQ215" s="72"/>
      <c r="AGR215" s="72"/>
      <c r="AGS215" s="72"/>
      <c r="AGT215" s="72"/>
      <c r="AGU215" s="72"/>
      <c r="AGV215" s="72"/>
      <c r="AGW215" s="72"/>
      <c r="AGX215" s="72"/>
      <c r="AGY215" s="72"/>
      <c r="AGZ215" s="72"/>
      <c r="AHA215" s="72"/>
      <c r="AHB215" s="72"/>
      <c r="AHC215" s="72"/>
      <c r="AHD215" s="72"/>
      <c r="AHE215" s="72"/>
      <c r="AHF215" s="72"/>
      <c r="AHG215" s="72"/>
      <c r="AHH215" s="72"/>
      <c r="AHI215" s="72"/>
      <c r="AHJ215" s="72"/>
      <c r="AHK215" s="72"/>
      <c r="AHL215" s="72"/>
      <c r="AHM215" s="72"/>
      <c r="AHN215" s="72"/>
      <c r="AHO215" s="72"/>
      <c r="AHP215" s="72"/>
      <c r="AHQ215" s="72"/>
      <c r="AHR215" s="72"/>
      <c r="AHS215" s="72"/>
      <c r="AHT215" s="72"/>
      <c r="AHU215" s="72"/>
      <c r="AHV215" s="72"/>
      <c r="AHW215" s="72"/>
      <c r="AHX215" s="72"/>
      <c r="AHY215" s="72"/>
      <c r="AHZ215" s="72"/>
      <c r="AIA215" s="72"/>
      <c r="AIB215" s="72"/>
      <c r="AIC215" s="72"/>
      <c r="AID215" s="72"/>
      <c r="AIE215" s="72"/>
      <c r="AIF215" s="72"/>
      <c r="AIG215" s="72"/>
      <c r="AIH215" s="72"/>
      <c r="AII215" s="72"/>
      <c r="AIJ215" s="72"/>
      <c r="AIK215" s="72"/>
      <c r="AIL215" s="72"/>
      <c r="AIM215" s="72"/>
      <c r="AIN215" s="72"/>
      <c r="AIO215" s="72"/>
      <c r="AIP215" s="72"/>
      <c r="AIQ215" s="72"/>
      <c r="AIR215" s="72"/>
      <c r="AIS215" s="72"/>
      <c r="AIT215" s="72"/>
      <c r="AIU215" s="72"/>
      <c r="AIV215" s="72"/>
      <c r="AIW215" s="72"/>
      <c r="AIX215" s="72"/>
      <c r="AIY215" s="72"/>
      <c r="AIZ215" s="72"/>
      <c r="AJA215" s="72"/>
      <c r="AJB215" s="72"/>
      <c r="AJC215" s="72"/>
      <c r="AJD215" s="72"/>
      <c r="AJE215" s="72"/>
      <c r="AJF215" s="72"/>
      <c r="AJG215" s="72"/>
      <c r="AJH215" s="72"/>
      <c r="AJI215" s="72"/>
      <c r="AJJ215" s="72"/>
      <c r="AJK215" s="72"/>
      <c r="AJL215" s="72"/>
      <c r="AJM215" s="72"/>
      <c r="AJN215" s="72"/>
      <c r="AJO215" s="72"/>
      <c r="AJP215" s="72"/>
      <c r="AJQ215" s="72"/>
      <c r="AJR215" s="72"/>
      <c r="AJS215" s="72"/>
      <c r="AJT215" s="72"/>
      <c r="AJU215" s="72"/>
      <c r="AJV215" s="72"/>
      <c r="AJW215" s="72"/>
      <c r="AJX215" s="72"/>
      <c r="AJY215" s="72"/>
      <c r="AJZ215" s="72"/>
      <c r="AKA215" s="72"/>
      <c r="AKB215" s="72"/>
      <c r="AKC215" s="72"/>
      <c r="AKD215" s="72"/>
      <c r="AKE215" s="72"/>
      <c r="AKF215" s="72"/>
      <c r="AKG215" s="72"/>
      <c r="AKH215" s="72"/>
      <c r="AKI215" s="72"/>
      <c r="AKJ215" s="72"/>
      <c r="AKK215" s="72"/>
      <c r="AKL215" s="72"/>
      <c r="AKM215" s="72"/>
      <c r="AKN215" s="72"/>
      <c r="AKO215" s="72"/>
      <c r="AKP215" s="72"/>
      <c r="AKQ215" s="72"/>
      <c r="AKR215" s="72"/>
      <c r="AKS215" s="72"/>
      <c r="AKT215" s="72"/>
      <c r="AKU215" s="72"/>
      <c r="AKV215" s="72"/>
      <c r="AKW215" s="72"/>
      <c r="AKX215" s="72"/>
      <c r="AKY215" s="72"/>
      <c r="AKZ215" s="72"/>
      <c r="ALA215" s="72"/>
      <c r="ALB215" s="72"/>
      <c r="ALC215" s="72"/>
      <c r="ALD215" s="72"/>
      <c r="ALE215" s="72"/>
      <c r="ALF215" s="72"/>
      <c r="ALG215" s="72"/>
      <c r="ALH215" s="72"/>
      <c r="ALI215" s="72"/>
      <c r="ALJ215" s="72"/>
      <c r="ALK215" s="72"/>
      <c r="ALL215" s="72"/>
      <c r="ALM215" s="72"/>
      <c r="ALN215" s="72"/>
      <c r="ALO215" s="72"/>
      <c r="ALP215" s="72"/>
      <c r="ALQ215" s="72"/>
      <c r="ALR215" s="72"/>
      <c r="ALS215" s="72"/>
      <c r="ALT215" s="72"/>
      <c r="ALU215" s="72"/>
      <c r="ALV215" s="72"/>
      <c r="ALW215" s="72"/>
      <c r="ALX215" s="72"/>
      <c r="ALY215" s="72"/>
      <c r="ALZ215" s="72"/>
      <c r="AMA215" s="72"/>
      <c r="AMB215" s="72"/>
      <c r="AMC215" s="72"/>
      <c r="AMD215" s="72"/>
      <c r="AME215" s="72"/>
      <c r="AMF215" s="72"/>
      <c r="AMG215" s="72"/>
      <c r="AMH215" s="72"/>
      <c r="AMI215" s="72"/>
      <c r="AMJ215" s="72"/>
      <c r="AMK215" s="72"/>
      <c r="AML215" s="72"/>
      <c r="AMM215" s="72"/>
      <c r="AMN215" s="72"/>
      <c r="AMO215" s="72"/>
      <c r="AMP215" s="72"/>
      <c r="AMQ215" s="72"/>
      <c r="AMR215" s="72"/>
      <c r="AMS215" s="72"/>
      <c r="AMT215" s="72"/>
      <c r="AMU215" s="72"/>
      <c r="AMV215" s="72"/>
      <c r="AMW215" s="72"/>
      <c r="AMX215" s="72"/>
      <c r="AMY215" s="72"/>
      <c r="AMZ215" s="72"/>
      <c r="ANA215" s="72"/>
      <c r="ANB215" s="72"/>
      <c r="ANC215" s="72"/>
      <c r="AND215" s="72"/>
      <c r="ANE215" s="72"/>
      <c r="ANF215" s="72"/>
      <c r="ANG215" s="72"/>
      <c r="ANH215" s="72"/>
      <c r="ANI215" s="72"/>
      <c r="ANJ215" s="72"/>
      <c r="ANK215" s="72"/>
      <c r="ANL215" s="72"/>
      <c r="ANM215" s="72"/>
      <c r="ANN215" s="72"/>
      <c r="ANO215" s="72"/>
      <c r="ANP215" s="72"/>
      <c r="ANQ215" s="72"/>
      <c r="ANR215" s="72"/>
      <c r="ANS215" s="72"/>
      <c r="ANT215" s="72"/>
      <c r="ANU215" s="72"/>
      <c r="ANV215" s="72"/>
      <c r="ANW215" s="72"/>
      <c r="ANX215" s="72"/>
      <c r="ANY215" s="72"/>
      <c r="ANZ215" s="72"/>
      <c r="AOA215" s="72"/>
      <c r="AOB215" s="72"/>
      <c r="AOC215" s="72"/>
      <c r="AOD215" s="72"/>
      <c r="AOE215" s="72"/>
      <c r="AOF215" s="72"/>
      <c r="AOG215" s="72"/>
      <c r="AOH215" s="72"/>
      <c r="AOI215" s="72"/>
      <c r="AOJ215" s="72"/>
      <c r="AOK215" s="72"/>
      <c r="AOL215" s="72"/>
      <c r="AOM215" s="72"/>
      <c r="AON215" s="72"/>
      <c r="AOO215" s="72"/>
      <c r="AOP215" s="72"/>
      <c r="AOQ215" s="72"/>
      <c r="AOR215" s="72"/>
      <c r="AOS215" s="72"/>
      <c r="AOT215" s="72"/>
      <c r="AOU215" s="72"/>
      <c r="AOV215" s="72"/>
      <c r="AOW215" s="72"/>
      <c r="AOX215" s="72"/>
      <c r="AOY215" s="72"/>
      <c r="AOZ215" s="72"/>
      <c r="APA215" s="72"/>
      <c r="APB215" s="72"/>
      <c r="APC215" s="72"/>
      <c r="APD215" s="72"/>
      <c r="APE215" s="72"/>
      <c r="APF215" s="72"/>
      <c r="APG215" s="72"/>
      <c r="APH215" s="72"/>
      <c r="API215" s="72"/>
      <c r="APJ215" s="72"/>
      <c r="APK215" s="72"/>
      <c r="APL215" s="72"/>
      <c r="APM215" s="72"/>
      <c r="APN215" s="72"/>
      <c r="APO215" s="72"/>
      <c r="APP215" s="72"/>
      <c r="APQ215" s="72"/>
      <c r="APR215" s="72"/>
      <c r="APS215" s="72"/>
      <c r="APT215" s="72"/>
      <c r="APU215" s="72"/>
      <c r="APV215" s="72"/>
      <c r="APW215" s="72"/>
      <c r="APX215" s="72"/>
      <c r="APY215" s="72"/>
      <c r="APZ215" s="72"/>
      <c r="AQA215" s="72"/>
      <c r="AQB215" s="72"/>
      <c r="AQC215" s="72"/>
      <c r="AQD215" s="72"/>
      <c r="AQE215" s="72"/>
      <c r="AQF215" s="72"/>
      <c r="AQG215" s="72"/>
      <c r="AQH215" s="72"/>
      <c r="AQI215" s="72"/>
      <c r="AQJ215" s="72"/>
      <c r="AQK215" s="72"/>
      <c r="AQL215" s="72"/>
      <c r="AQM215" s="72"/>
      <c r="AQN215" s="72"/>
      <c r="AQO215" s="72"/>
      <c r="AQP215" s="72"/>
      <c r="AQQ215" s="72"/>
      <c r="AQR215" s="72"/>
      <c r="AQS215" s="72"/>
      <c r="AQT215" s="72"/>
      <c r="AQU215" s="72"/>
      <c r="AQV215" s="72"/>
      <c r="AQW215" s="72"/>
      <c r="AQX215" s="72"/>
      <c r="AQY215" s="72"/>
      <c r="AQZ215" s="72"/>
      <c r="ARA215" s="72"/>
      <c r="ARB215" s="72"/>
      <c r="ARC215" s="72"/>
      <c r="ARD215" s="72"/>
      <c r="ARE215" s="72"/>
      <c r="ARF215" s="72"/>
      <c r="ARG215" s="72"/>
      <c r="ARH215" s="72"/>
      <c r="ARI215" s="72"/>
      <c r="ARJ215" s="72"/>
      <c r="ARK215" s="72"/>
      <c r="ARL215" s="72"/>
      <c r="ARM215" s="72"/>
      <c r="ARN215" s="72"/>
      <c r="ARO215" s="72"/>
      <c r="ARP215" s="72"/>
      <c r="ARQ215" s="72"/>
      <c r="ARR215" s="72"/>
      <c r="ARS215" s="72"/>
      <c r="ART215" s="72"/>
      <c r="ARU215" s="72"/>
      <c r="ARV215" s="72"/>
      <c r="ARW215" s="72"/>
      <c r="ARX215" s="72"/>
      <c r="ARY215" s="72"/>
      <c r="ARZ215" s="72"/>
      <c r="ASA215" s="72"/>
      <c r="ASB215" s="72"/>
      <c r="ASC215" s="72"/>
      <c r="ASD215" s="72"/>
      <c r="ASE215" s="72"/>
      <c r="ASF215" s="72"/>
      <c r="ASG215" s="72"/>
      <c r="ASH215" s="72"/>
      <c r="ASI215" s="72"/>
      <c r="ASJ215" s="72"/>
      <c r="ASK215" s="72"/>
      <c r="ASL215" s="72"/>
      <c r="ASM215" s="72"/>
      <c r="ASN215" s="72"/>
      <c r="ASO215" s="72"/>
      <c r="ASP215" s="72"/>
      <c r="ASQ215" s="72"/>
      <c r="ASR215" s="72"/>
      <c r="ASS215" s="72"/>
      <c r="AST215" s="72"/>
      <c r="ASU215" s="72"/>
      <c r="ASV215" s="72"/>
      <c r="ASW215" s="72"/>
      <c r="ASX215" s="72"/>
      <c r="ASY215" s="72"/>
      <c r="ASZ215" s="72"/>
      <c r="ATA215" s="72"/>
      <c r="ATB215" s="72"/>
      <c r="ATC215" s="72"/>
      <c r="ATD215" s="72"/>
      <c r="ATE215" s="72"/>
      <c r="ATF215" s="72"/>
      <c r="ATG215" s="72"/>
      <c r="ATH215" s="72"/>
      <c r="ATI215" s="72"/>
      <c r="ATJ215" s="72"/>
      <c r="ATK215" s="72"/>
      <c r="ATL215" s="72"/>
      <c r="ATM215" s="72"/>
      <c r="ATN215" s="72"/>
      <c r="ATO215" s="72"/>
      <c r="ATP215" s="72"/>
      <c r="ATQ215" s="72"/>
      <c r="ATR215" s="72"/>
      <c r="ATS215" s="72"/>
      <c r="ATT215" s="72"/>
      <c r="ATU215" s="72"/>
      <c r="ATV215" s="72"/>
      <c r="ATW215" s="72"/>
      <c r="ATX215" s="72"/>
      <c r="ATY215" s="72"/>
      <c r="ATZ215" s="72"/>
      <c r="AUA215" s="72"/>
      <c r="AUB215" s="72"/>
      <c r="AUC215" s="72"/>
      <c r="AUD215" s="72"/>
      <c r="AUE215" s="72"/>
      <c r="AUF215" s="72"/>
      <c r="AUG215" s="72"/>
      <c r="AUH215" s="72"/>
      <c r="AUI215" s="72"/>
      <c r="AUJ215" s="72"/>
      <c r="AUK215" s="72"/>
      <c r="AUL215" s="72"/>
      <c r="AUM215" s="72"/>
      <c r="AUN215" s="72"/>
      <c r="AUO215" s="72"/>
      <c r="AUP215" s="72"/>
      <c r="AUQ215" s="72"/>
      <c r="AUR215" s="72"/>
      <c r="AUS215" s="72"/>
      <c r="AUT215" s="72"/>
      <c r="AUU215" s="72"/>
      <c r="AUV215" s="72"/>
      <c r="AUW215" s="72"/>
      <c r="AUX215" s="72"/>
      <c r="AUY215" s="72"/>
      <c r="AUZ215" s="72"/>
      <c r="AVA215" s="72"/>
      <c r="AVB215" s="72"/>
      <c r="AVC215" s="72"/>
      <c r="AVD215" s="72"/>
      <c r="AVE215" s="72"/>
      <c r="AVF215" s="72"/>
      <c r="AVG215" s="72"/>
      <c r="AVH215" s="72"/>
      <c r="AVI215" s="72"/>
      <c r="AVJ215" s="72"/>
      <c r="AVK215" s="72"/>
      <c r="AVL215" s="72"/>
      <c r="AVM215" s="72"/>
      <c r="AVN215" s="72"/>
      <c r="AVO215" s="72"/>
      <c r="AVP215" s="72"/>
      <c r="AVQ215" s="72"/>
      <c r="AVR215" s="72"/>
      <c r="AVS215" s="72"/>
      <c r="AVT215" s="72"/>
      <c r="AVU215" s="72"/>
      <c r="AVV215" s="72"/>
      <c r="AVW215" s="72"/>
      <c r="AVX215" s="72"/>
      <c r="AVY215" s="72"/>
      <c r="AVZ215" s="72"/>
      <c r="AWA215" s="72"/>
      <c r="AWB215" s="72"/>
      <c r="AWC215" s="72"/>
      <c r="AWD215" s="72"/>
      <c r="AWE215" s="72"/>
      <c r="AWF215" s="72"/>
      <c r="AWG215" s="72"/>
      <c r="AWH215" s="72"/>
      <c r="AWI215" s="72"/>
      <c r="AWJ215" s="72"/>
      <c r="AWK215" s="72"/>
      <c r="AWL215" s="72"/>
      <c r="AWM215" s="72"/>
      <c r="AWN215" s="72"/>
      <c r="AWO215" s="72"/>
      <c r="AWP215" s="72"/>
      <c r="AWQ215" s="72"/>
      <c r="AWR215" s="72"/>
      <c r="AWS215" s="72"/>
      <c r="AWT215" s="72"/>
      <c r="AWU215" s="72"/>
      <c r="AWV215" s="72"/>
      <c r="AWW215" s="72"/>
      <c r="AWX215" s="72"/>
      <c r="AWY215" s="72"/>
      <c r="AWZ215" s="72"/>
      <c r="AXA215" s="72"/>
      <c r="AXB215" s="72"/>
      <c r="AXC215" s="72"/>
      <c r="AXD215" s="72"/>
      <c r="AXE215" s="72"/>
      <c r="AXF215" s="72"/>
      <c r="AXG215" s="72"/>
      <c r="AXH215" s="72"/>
      <c r="AXI215" s="72"/>
      <c r="AXJ215" s="72"/>
      <c r="AXK215" s="72"/>
      <c r="AXL215" s="72"/>
      <c r="AXM215" s="72"/>
      <c r="AXN215" s="72"/>
      <c r="AXO215" s="72"/>
      <c r="AXP215" s="72"/>
      <c r="AXQ215" s="72"/>
      <c r="AXR215" s="72"/>
      <c r="AXS215" s="72"/>
      <c r="AXT215" s="72"/>
      <c r="AXU215" s="72"/>
      <c r="AXV215" s="72"/>
      <c r="AXW215" s="72"/>
      <c r="AXX215" s="72"/>
      <c r="AXY215" s="72"/>
      <c r="AXZ215" s="72"/>
      <c r="AYA215" s="72"/>
      <c r="AYB215" s="72"/>
      <c r="AYC215" s="72"/>
      <c r="AYD215" s="72"/>
      <c r="AYE215" s="72"/>
      <c r="AYF215" s="72"/>
      <c r="AYG215" s="72"/>
      <c r="AYH215" s="72"/>
      <c r="AYI215" s="72"/>
      <c r="AYJ215" s="72"/>
      <c r="AYK215" s="72"/>
      <c r="AYL215" s="72"/>
      <c r="AYM215" s="72"/>
      <c r="AYN215" s="72"/>
      <c r="AYO215" s="72"/>
      <c r="AYP215" s="72"/>
      <c r="AYQ215" s="72"/>
      <c r="AYR215" s="72"/>
      <c r="AYS215" s="72"/>
      <c r="AYT215" s="72"/>
      <c r="AYU215" s="72"/>
      <c r="AYV215" s="72"/>
      <c r="AYW215" s="72"/>
      <c r="AYX215" s="72"/>
      <c r="AYY215" s="72"/>
      <c r="AYZ215" s="72"/>
      <c r="AZA215" s="72"/>
      <c r="AZB215" s="72"/>
      <c r="AZC215" s="72"/>
      <c r="AZD215" s="72"/>
      <c r="AZE215" s="72"/>
      <c r="AZF215" s="72"/>
      <c r="AZG215" s="72"/>
      <c r="AZH215" s="72"/>
      <c r="AZI215" s="72"/>
      <c r="AZJ215" s="72"/>
      <c r="AZK215" s="72"/>
      <c r="AZL215" s="72"/>
      <c r="AZM215" s="72"/>
      <c r="AZN215" s="72"/>
      <c r="AZO215" s="72"/>
      <c r="AZP215" s="72"/>
      <c r="AZQ215" s="72"/>
      <c r="AZR215" s="72"/>
      <c r="AZS215" s="72"/>
      <c r="AZT215" s="72"/>
      <c r="AZU215" s="72"/>
      <c r="AZV215" s="72"/>
      <c r="AZW215" s="72"/>
      <c r="AZX215" s="72"/>
      <c r="AZY215" s="72"/>
      <c r="AZZ215" s="72"/>
      <c r="BAA215" s="72"/>
      <c r="BAB215" s="72"/>
      <c r="BAC215" s="72"/>
      <c r="BAD215" s="72"/>
      <c r="BAE215" s="72"/>
      <c r="BAF215" s="72"/>
      <c r="BAG215" s="72"/>
      <c r="BAH215" s="72"/>
      <c r="BAI215" s="72"/>
      <c r="BAJ215" s="72"/>
      <c r="BAK215" s="72"/>
      <c r="BAL215" s="72"/>
      <c r="BAM215" s="72"/>
      <c r="BAN215" s="72"/>
      <c r="BAO215" s="72"/>
      <c r="BAP215" s="72"/>
      <c r="BAQ215" s="72"/>
      <c r="BAR215" s="72"/>
      <c r="BAS215" s="72"/>
      <c r="BAT215" s="72"/>
      <c r="BAU215" s="72"/>
      <c r="BAV215" s="72"/>
      <c r="BAW215" s="72"/>
      <c r="BAX215" s="72"/>
      <c r="BAY215" s="72"/>
      <c r="BAZ215" s="72"/>
      <c r="BBA215" s="72"/>
      <c r="BBB215" s="72"/>
      <c r="BBC215" s="72"/>
      <c r="BBD215" s="72"/>
      <c r="BBE215" s="72"/>
      <c r="BBF215" s="72"/>
      <c r="BBG215" s="72"/>
      <c r="BBH215" s="72"/>
      <c r="BBI215" s="72"/>
      <c r="BBJ215" s="72"/>
      <c r="BBK215" s="72"/>
      <c r="BBL215" s="72"/>
      <c r="BBM215" s="72"/>
      <c r="BBN215" s="72"/>
      <c r="BBO215" s="72"/>
      <c r="BBP215" s="72"/>
      <c r="BBQ215" s="72"/>
      <c r="BBR215" s="72"/>
      <c r="BBS215" s="72"/>
      <c r="BBT215" s="72"/>
      <c r="BBU215" s="72"/>
      <c r="BBV215" s="72"/>
      <c r="BBW215" s="72"/>
      <c r="BBX215" s="72"/>
      <c r="BBY215" s="72"/>
      <c r="BBZ215" s="72"/>
      <c r="BCA215" s="72"/>
      <c r="BCB215" s="72"/>
      <c r="BCC215" s="72"/>
      <c r="BCD215" s="72"/>
      <c r="BCE215" s="72"/>
      <c r="BCF215" s="72"/>
      <c r="BCG215" s="72"/>
      <c r="BCH215" s="72"/>
      <c r="BCI215" s="72"/>
      <c r="BCJ215" s="72"/>
      <c r="BCK215" s="72"/>
      <c r="BCL215" s="72"/>
      <c r="BCM215" s="72"/>
      <c r="BCN215" s="72"/>
      <c r="BCO215" s="72"/>
      <c r="BCP215" s="72"/>
      <c r="BCQ215" s="72"/>
      <c r="BCR215" s="72"/>
      <c r="BCS215" s="72"/>
      <c r="BCT215" s="72"/>
      <c r="BCU215" s="72"/>
      <c r="BCV215" s="72"/>
      <c r="BCW215" s="72"/>
      <c r="BCX215" s="72"/>
      <c r="BCY215" s="72"/>
      <c r="BCZ215" s="72"/>
      <c r="BDA215" s="72"/>
      <c r="BDB215" s="72"/>
      <c r="BDC215" s="72"/>
      <c r="BDD215" s="72"/>
      <c r="BDE215" s="72"/>
      <c r="BDF215" s="72"/>
      <c r="BDG215" s="72"/>
      <c r="BDH215" s="72"/>
      <c r="BDI215" s="72"/>
      <c r="BDJ215" s="72"/>
      <c r="BDK215" s="72"/>
      <c r="BDL215" s="72"/>
      <c r="BDM215" s="72"/>
      <c r="BDN215" s="72"/>
      <c r="BDO215" s="72"/>
      <c r="BDP215" s="72"/>
      <c r="BDQ215" s="72"/>
      <c r="BDR215" s="72"/>
      <c r="BDS215" s="72"/>
      <c r="BDT215" s="72"/>
      <c r="BDU215" s="72"/>
      <c r="BDV215" s="72"/>
      <c r="BDW215" s="72"/>
      <c r="BDX215" s="72"/>
      <c r="BDY215" s="72"/>
      <c r="BDZ215" s="72"/>
      <c r="BEA215" s="72"/>
      <c r="BEB215" s="72"/>
      <c r="BEC215" s="72"/>
      <c r="BED215" s="72"/>
      <c r="BEE215" s="72"/>
      <c r="BEF215" s="72"/>
      <c r="BEG215" s="72"/>
      <c r="BEH215" s="72"/>
      <c r="BEI215" s="72"/>
      <c r="BEJ215" s="72"/>
      <c r="BEK215" s="72"/>
      <c r="BEL215" s="72"/>
      <c r="BEM215" s="72"/>
      <c r="BEN215" s="72"/>
      <c r="BEO215" s="72"/>
      <c r="BEP215" s="72"/>
      <c r="BEQ215" s="72"/>
      <c r="BER215" s="72"/>
      <c r="BES215" s="72"/>
      <c r="BET215" s="72"/>
      <c r="BEU215" s="72"/>
      <c r="BEV215" s="72"/>
      <c r="BEW215" s="72"/>
      <c r="BEX215" s="72"/>
      <c r="BEY215" s="72"/>
      <c r="BEZ215" s="72"/>
      <c r="BFA215" s="72"/>
      <c r="BFB215" s="72"/>
      <c r="BFC215" s="72"/>
      <c r="BFD215" s="72"/>
      <c r="BFE215" s="72"/>
      <c r="BFF215" s="72"/>
      <c r="BFG215" s="72"/>
      <c r="BFH215" s="72"/>
      <c r="BFI215" s="72"/>
      <c r="BFJ215" s="72"/>
      <c r="BFK215" s="72"/>
      <c r="BFL215" s="72"/>
      <c r="BFM215" s="72"/>
      <c r="BFN215" s="72"/>
      <c r="BFO215" s="72"/>
      <c r="BFP215" s="72"/>
      <c r="BFQ215" s="72"/>
      <c r="BFR215" s="72"/>
      <c r="BFS215" s="72"/>
      <c r="BFT215" s="72"/>
      <c r="BFU215" s="72"/>
      <c r="BFV215" s="72"/>
      <c r="BFW215" s="72"/>
      <c r="BFX215" s="72"/>
      <c r="BFY215" s="72"/>
      <c r="BFZ215" s="72"/>
      <c r="BGA215" s="72"/>
      <c r="BGB215" s="72"/>
      <c r="BGC215" s="72"/>
      <c r="BGD215" s="72"/>
      <c r="BGE215" s="72"/>
      <c r="BGF215" s="72"/>
      <c r="BGG215" s="72"/>
      <c r="BGH215" s="72"/>
      <c r="BGI215" s="72"/>
      <c r="BGJ215" s="72"/>
      <c r="BGK215" s="72"/>
      <c r="BGL215" s="72"/>
      <c r="BGM215" s="72"/>
      <c r="BGN215" s="72"/>
      <c r="BGO215" s="72"/>
      <c r="BGP215" s="72"/>
      <c r="BGQ215" s="72"/>
      <c r="BGR215" s="72"/>
      <c r="BGS215" s="72"/>
      <c r="BGT215" s="72"/>
      <c r="BGU215" s="72"/>
      <c r="BGV215" s="72"/>
      <c r="BGW215" s="72"/>
      <c r="BGX215" s="72"/>
      <c r="BGY215" s="72"/>
      <c r="BGZ215" s="72"/>
      <c r="BHA215" s="72"/>
      <c r="BHB215" s="72"/>
      <c r="BHC215" s="72"/>
      <c r="BHD215" s="72"/>
      <c r="BHE215" s="72"/>
      <c r="BHF215" s="72"/>
      <c r="BHG215" s="72"/>
      <c r="BHH215" s="72"/>
      <c r="BHI215" s="72"/>
      <c r="BHJ215" s="72"/>
      <c r="BHK215" s="72"/>
      <c r="BHL215" s="72"/>
      <c r="BHM215" s="72"/>
      <c r="BHN215" s="72"/>
      <c r="BHO215" s="72"/>
      <c r="BHP215" s="72"/>
      <c r="BHQ215" s="72"/>
      <c r="BHR215" s="72"/>
      <c r="BHS215" s="72"/>
      <c r="BHT215" s="72"/>
      <c r="BHU215" s="72"/>
      <c r="BHV215" s="72"/>
      <c r="BHW215" s="72"/>
      <c r="BHX215" s="72"/>
      <c r="BHY215" s="72"/>
      <c r="BHZ215" s="72"/>
      <c r="BIA215" s="72"/>
      <c r="BIB215" s="72"/>
      <c r="BIC215" s="72"/>
      <c r="BID215" s="72"/>
      <c r="BIE215" s="72"/>
      <c r="BIF215" s="72"/>
      <c r="BIG215" s="72"/>
      <c r="BIH215" s="72"/>
      <c r="BII215" s="72"/>
      <c r="BIJ215" s="72"/>
      <c r="BIK215" s="72"/>
      <c r="BIL215" s="72"/>
      <c r="BIM215" s="72"/>
      <c r="BIN215" s="72"/>
      <c r="BIO215" s="72"/>
      <c r="BIP215" s="72"/>
      <c r="BIQ215" s="72"/>
      <c r="BIR215" s="72"/>
      <c r="BIS215" s="72"/>
      <c r="BIT215" s="72"/>
      <c r="BIU215" s="72"/>
      <c r="BIV215" s="72"/>
      <c r="BIW215" s="72"/>
      <c r="BIX215" s="72"/>
      <c r="BIY215" s="72"/>
      <c r="BIZ215" s="72"/>
    </row>
    <row r="216" spans="1:1612" ht="19.350000000000001" customHeight="1">
      <c r="A216" s="109" t="s">
        <v>128</v>
      </c>
      <c r="B216" s="109"/>
      <c r="C216" s="159" t="s">
        <v>17</v>
      </c>
      <c r="D216" s="142">
        <v>2016</v>
      </c>
      <c r="E216" s="142">
        <v>2017</v>
      </c>
      <c r="F216" s="6">
        <v>2016</v>
      </c>
      <c r="G216" s="51">
        <f t="shared" ref="G216" si="37">SUM(H216:L216)</f>
        <v>1092.9100000000001</v>
      </c>
      <c r="H216" s="14">
        <v>0</v>
      </c>
      <c r="I216" s="14">
        <v>0</v>
      </c>
      <c r="J216" s="14">
        <v>0</v>
      </c>
      <c r="K216" s="14">
        <v>1092.9100000000001</v>
      </c>
      <c r="L216" s="51">
        <v>0</v>
      </c>
    </row>
    <row r="217" spans="1:1612" ht="37.5" customHeight="1">
      <c r="A217" s="109"/>
      <c r="B217" s="109"/>
      <c r="C217" s="159"/>
      <c r="D217" s="142"/>
      <c r="E217" s="142"/>
      <c r="F217" s="6">
        <v>2017</v>
      </c>
      <c r="G217" s="14">
        <f>SUM(H217:L217)</f>
        <v>5000</v>
      </c>
      <c r="H217" s="14">
        <v>0</v>
      </c>
      <c r="I217" s="14">
        <v>5000</v>
      </c>
      <c r="J217" s="14">
        <v>0</v>
      </c>
      <c r="K217" s="14">
        <v>0</v>
      </c>
      <c r="L217" s="51">
        <v>0</v>
      </c>
    </row>
    <row r="218" spans="1:1612" ht="23.85" customHeight="1">
      <c r="A218" s="127" t="s">
        <v>129</v>
      </c>
      <c r="B218" s="127"/>
      <c r="C218" s="126" t="s">
        <v>25</v>
      </c>
      <c r="D218" s="140">
        <v>2017</v>
      </c>
      <c r="E218" s="140">
        <v>2018</v>
      </c>
      <c r="F218" s="27">
        <v>2017</v>
      </c>
      <c r="G218" s="56">
        <f>SUM(H218:L218)</f>
        <v>250</v>
      </c>
      <c r="H218" s="28">
        <v>0</v>
      </c>
      <c r="I218" s="28">
        <v>0</v>
      </c>
      <c r="J218" s="28">
        <v>0</v>
      </c>
      <c r="K218" s="56">
        <v>250</v>
      </c>
      <c r="L218" s="56">
        <v>0</v>
      </c>
    </row>
    <row r="219" spans="1:1612" ht="27.6" customHeight="1">
      <c r="A219" s="127"/>
      <c r="B219" s="127"/>
      <c r="C219" s="126"/>
      <c r="D219" s="140"/>
      <c r="E219" s="140"/>
      <c r="F219" s="27">
        <v>2018</v>
      </c>
      <c r="G219" s="56">
        <v>2365</v>
      </c>
      <c r="H219" s="28">
        <v>0</v>
      </c>
      <c r="I219" s="28">
        <v>0</v>
      </c>
      <c r="J219" s="28">
        <v>0</v>
      </c>
      <c r="K219" s="56">
        <v>2365</v>
      </c>
      <c r="L219" s="56">
        <v>0</v>
      </c>
    </row>
    <row r="220" spans="1:1612" ht="60.4" hidden="1" customHeight="1">
      <c r="A220" s="109" t="s">
        <v>40</v>
      </c>
      <c r="B220" s="109"/>
      <c r="C220" s="5" t="s">
        <v>25</v>
      </c>
      <c r="D220" s="6">
        <v>2017</v>
      </c>
      <c r="E220" s="6">
        <v>2017</v>
      </c>
      <c r="F220" s="6">
        <v>2017</v>
      </c>
      <c r="G220" s="14">
        <v>6000</v>
      </c>
      <c r="H220" s="14">
        <v>0</v>
      </c>
      <c r="I220" s="14">
        <v>5220</v>
      </c>
      <c r="J220" s="14">
        <v>0</v>
      </c>
      <c r="K220" s="14">
        <v>780</v>
      </c>
      <c r="L220" s="51">
        <v>0</v>
      </c>
    </row>
    <row r="221" spans="1:1612" ht="36.6" customHeight="1">
      <c r="A221" s="143" t="s">
        <v>130</v>
      </c>
      <c r="B221" s="144"/>
      <c r="C221" s="134" t="s">
        <v>25</v>
      </c>
      <c r="D221" s="156">
        <v>2016</v>
      </c>
      <c r="E221" s="156">
        <v>2018</v>
      </c>
      <c r="F221" s="27">
        <v>2016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56">
        <v>0</v>
      </c>
    </row>
    <row r="222" spans="1:1612" ht="39" customHeight="1">
      <c r="A222" s="145"/>
      <c r="B222" s="146"/>
      <c r="C222" s="135"/>
      <c r="D222" s="157"/>
      <c r="E222" s="157"/>
      <c r="F222" s="27">
        <v>2017</v>
      </c>
      <c r="G222" s="56">
        <v>0</v>
      </c>
      <c r="H222" s="28">
        <v>0</v>
      </c>
      <c r="I222" s="28">
        <v>0</v>
      </c>
      <c r="J222" s="28">
        <v>0</v>
      </c>
      <c r="K222" s="28">
        <v>0</v>
      </c>
      <c r="L222" s="56">
        <v>0</v>
      </c>
    </row>
    <row r="223" spans="1:1612" s="37" customFormat="1" ht="39" customHeight="1">
      <c r="A223" s="160"/>
      <c r="B223" s="161"/>
      <c r="C223" s="141"/>
      <c r="D223" s="141"/>
      <c r="E223" s="141"/>
      <c r="F223" s="88">
        <v>2018</v>
      </c>
      <c r="G223" s="85">
        <f>SUM(H223:L223)</f>
        <v>4818.46</v>
      </c>
      <c r="H223" s="85">
        <v>0</v>
      </c>
      <c r="I223" s="85">
        <v>0</v>
      </c>
      <c r="J223" s="85">
        <v>0</v>
      </c>
      <c r="K223" s="85">
        <v>4818.46</v>
      </c>
      <c r="L223" s="85">
        <v>0</v>
      </c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  <c r="DV223" s="72"/>
      <c r="DW223" s="72"/>
      <c r="DX223" s="72"/>
      <c r="DY223" s="72"/>
      <c r="DZ223" s="72"/>
      <c r="EA223" s="72"/>
      <c r="EB223" s="72"/>
      <c r="EC223" s="72"/>
      <c r="ED223" s="72"/>
      <c r="EE223" s="72"/>
      <c r="EF223" s="72"/>
      <c r="EG223" s="72"/>
      <c r="EH223" s="72"/>
      <c r="EI223" s="72"/>
      <c r="EJ223" s="72"/>
      <c r="EK223" s="72"/>
      <c r="EL223" s="72"/>
      <c r="EM223" s="72"/>
      <c r="EN223" s="72"/>
      <c r="EO223" s="72"/>
      <c r="EP223" s="72"/>
      <c r="EQ223" s="72"/>
      <c r="ER223" s="72"/>
      <c r="ES223" s="72"/>
      <c r="ET223" s="72"/>
      <c r="EU223" s="72"/>
      <c r="EV223" s="72"/>
      <c r="EW223" s="72"/>
      <c r="EX223" s="72"/>
      <c r="EY223" s="72"/>
      <c r="EZ223" s="72"/>
      <c r="FA223" s="72"/>
      <c r="FB223" s="72"/>
      <c r="FC223" s="72"/>
      <c r="FD223" s="72"/>
      <c r="FE223" s="72"/>
      <c r="FF223" s="72"/>
      <c r="FG223" s="72"/>
      <c r="FH223" s="72"/>
      <c r="FI223" s="72"/>
      <c r="FJ223" s="72"/>
      <c r="FK223" s="72"/>
      <c r="FL223" s="72"/>
      <c r="FM223" s="72"/>
      <c r="FN223" s="72"/>
      <c r="FO223" s="72"/>
      <c r="FP223" s="72"/>
      <c r="FQ223" s="72"/>
      <c r="FR223" s="72"/>
      <c r="FS223" s="72"/>
      <c r="FT223" s="72"/>
      <c r="FU223" s="72"/>
      <c r="FV223" s="72"/>
      <c r="FW223" s="72"/>
      <c r="FX223" s="72"/>
      <c r="FY223" s="72"/>
      <c r="FZ223" s="72"/>
      <c r="GA223" s="72"/>
      <c r="GB223" s="72"/>
      <c r="GC223" s="72"/>
      <c r="GD223" s="72"/>
      <c r="GE223" s="72"/>
      <c r="GF223" s="72"/>
      <c r="GG223" s="72"/>
      <c r="GH223" s="72"/>
      <c r="GI223" s="72"/>
      <c r="GJ223" s="72"/>
      <c r="GK223" s="72"/>
      <c r="GL223" s="72"/>
      <c r="GM223" s="72"/>
      <c r="GN223" s="72"/>
      <c r="GO223" s="72"/>
      <c r="GP223" s="72"/>
      <c r="GQ223" s="72"/>
      <c r="GR223" s="72"/>
      <c r="GS223" s="72"/>
      <c r="GT223" s="72"/>
      <c r="GU223" s="72"/>
      <c r="GV223" s="72"/>
      <c r="GW223" s="72"/>
      <c r="GX223" s="72"/>
      <c r="GY223" s="72"/>
      <c r="GZ223" s="72"/>
      <c r="HA223" s="72"/>
      <c r="HB223" s="72"/>
      <c r="HC223" s="72"/>
      <c r="HD223" s="72"/>
      <c r="HE223" s="72"/>
      <c r="HF223" s="72"/>
      <c r="HG223" s="72"/>
      <c r="HH223" s="72"/>
      <c r="HI223" s="72"/>
      <c r="HJ223" s="72"/>
      <c r="HK223" s="72"/>
      <c r="HL223" s="72"/>
      <c r="HM223" s="72"/>
      <c r="HN223" s="72"/>
      <c r="HO223" s="72"/>
      <c r="HP223" s="72"/>
      <c r="HQ223" s="72"/>
      <c r="HR223" s="72"/>
      <c r="HS223" s="72"/>
      <c r="HT223" s="72"/>
      <c r="HU223" s="72"/>
      <c r="HV223" s="72"/>
      <c r="HW223" s="72"/>
      <c r="HX223" s="72"/>
      <c r="HY223" s="72"/>
      <c r="HZ223" s="72"/>
      <c r="IA223" s="72"/>
      <c r="IB223" s="72"/>
      <c r="IC223" s="72"/>
      <c r="ID223" s="72"/>
      <c r="IE223" s="72"/>
      <c r="IF223" s="72"/>
      <c r="IG223" s="72"/>
      <c r="IH223" s="72"/>
      <c r="II223" s="72"/>
      <c r="IJ223" s="72"/>
      <c r="IK223" s="72"/>
      <c r="IL223" s="72"/>
      <c r="IM223" s="72"/>
      <c r="IN223" s="72"/>
      <c r="IO223" s="72"/>
      <c r="IP223" s="72"/>
      <c r="IQ223" s="72"/>
      <c r="IR223" s="72"/>
      <c r="IS223" s="72"/>
      <c r="IT223" s="72"/>
      <c r="IU223" s="72"/>
      <c r="IV223" s="72"/>
      <c r="IW223" s="72"/>
      <c r="IX223" s="72"/>
      <c r="IY223" s="72"/>
      <c r="IZ223" s="72"/>
      <c r="JA223" s="72"/>
      <c r="JB223" s="72"/>
      <c r="JC223" s="72"/>
      <c r="JD223" s="72"/>
      <c r="JE223" s="72"/>
      <c r="JF223" s="72"/>
      <c r="JG223" s="72"/>
      <c r="JH223" s="72"/>
      <c r="JI223" s="72"/>
      <c r="JJ223" s="72"/>
      <c r="JK223" s="72"/>
      <c r="JL223" s="72"/>
      <c r="JM223" s="72"/>
      <c r="JN223" s="72"/>
      <c r="JO223" s="72"/>
      <c r="JP223" s="72"/>
      <c r="JQ223" s="72"/>
      <c r="JR223" s="72"/>
      <c r="JS223" s="72"/>
      <c r="JT223" s="72"/>
      <c r="JU223" s="72"/>
      <c r="JV223" s="72"/>
      <c r="JW223" s="72"/>
      <c r="JX223" s="72"/>
      <c r="JY223" s="72"/>
      <c r="JZ223" s="72"/>
      <c r="KA223" s="72"/>
      <c r="KB223" s="72"/>
      <c r="KC223" s="72"/>
      <c r="KD223" s="72"/>
      <c r="KE223" s="72"/>
      <c r="KF223" s="72"/>
      <c r="KG223" s="72"/>
      <c r="KH223" s="72"/>
      <c r="KI223" s="72"/>
      <c r="KJ223" s="72"/>
      <c r="KK223" s="72"/>
      <c r="KL223" s="72"/>
      <c r="KM223" s="72"/>
      <c r="KN223" s="72"/>
      <c r="KO223" s="72"/>
      <c r="KP223" s="72"/>
      <c r="KQ223" s="72"/>
      <c r="KR223" s="72"/>
      <c r="KS223" s="72"/>
      <c r="KT223" s="72"/>
      <c r="KU223" s="72"/>
      <c r="KV223" s="72"/>
      <c r="KW223" s="72"/>
      <c r="KX223" s="72"/>
      <c r="KY223" s="72"/>
      <c r="KZ223" s="72"/>
      <c r="LA223" s="72"/>
      <c r="LB223" s="72"/>
      <c r="LC223" s="72"/>
      <c r="LD223" s="72"/>
      <c r="LE223" s="72"/>
      <c r="LF223" s="72"/>
      <c r="LG223" s="72"/>
      <c r="LH223" s="72"/>
      <c r="LI223" s="72"/>
      <c r="LJ223" s="72"/>
      <c r="LK223" s="72"/>
      <c r="LL223" s="72"/>
      <c r="LM223" s="72"/>
      <c r="LN223" s="72"/>
      <c r="LO223" s="72"/>
      <c r="LP223" s="72"/>
      <c r="LQ223" s="72"/>
      <c r="LR223" s="72"/>
      <c r="LS223" s="72"/>
      <c r="LT223" s="72"/>
      <c r="LU223" s="72"/>
      <c r="LV223" s="72"/>
      <c r="LW223" s="72"/>
      <c r="LX223" s="72"/>
      <c r="LY223" s="72"/>
      <c r="LZ223" s="72"/>
      <c r="MA223" s="72"/>
      <c r="MB223" s="72"/>
      <c r="MC223" s="72"/>
      <c r="MD223" s="72"/>
      <c r="ME223" s="72"/>
      <c r="MF223" s="72"/>
      <c r="MG223" s="72"/>
      <c r="MH223" s="72"/>
      <c r="MI223" s="72"/>
      <c r="MJ223" s="72"/>
      <c r="MK223" s="72"/>
      <c r="ML223" s="72"/>
      <c r="MM223" s="72"/>
      <c r="MN223" s="72"/>
      <c r="MO223" s="72"/>
      <c r="MP223" s="72"/>
      <c r="MQ223" s="72"/>
      <c r="MR223" s="72"/>
      <c r="MS223" s="72"/>
      <c r="MT223" s="72"/>
      <c r="MU223" s="72"/>
      <c r="MV223" s="72"/>
      <c r="MW223" s="72"/>
      <c r="MX223" s="72"/>
      <c r="MY223" s="72"/>
      <c r="MZ223" s="72"/>
      <c r="NA223" s="72"/>
      <c r="NB223" s="72"/>
      <c r="NC223" s="72"/>
      <c r="ND223" s="72"/>
      <c r="NE223" s="72"/>
      <c r="NF223" s="72"/>
      <c r="NG223" s="72"/>
      <c r="NH223" s="72"/>
      <c r="NI223" s="72"/>
      <c r="NJ223" s="72"/>
      <c r="NK223" s="72"/>
      <c r="NL223" s="72"/>
      <c r="NM223" s="72"/>
      <c r="NN223" s="72"/>
      <c r="NO223" s="72"/>
      <c r="NP223" s="72"/>
      <c r="NQ223" s="72"/>
      <c r="NR223" s="72"/>
      <c r="NS223" s="72"/>
      <c r="NT223" s="72"/>
      <c r="NU223" s="72"/>
      <c r="NV223" s="72"/>
      <c r="NW223" s="72"/>
      <c r="NX223" s="72"/>
      <c r="NY223" s="72"/>
      <c r="NZ223" s="72"/>
      <c r="OA223" s="72"/>
      <c r="OB223" s="72"/>
      <c r="OC223" s="72"/>
      <c r="OD223" s="72"/>
      <c r="OE223" s="72"/>
      <c r="OF223" s="72"/>
      <c r="OG223" s="72"/>
      <c r="OH223" s="72"/>
      <c r="OI223" s="72"/>
      <c r="OJ223" s="72"/>
      <c r="OK223" s="72"/>
      <c r="OL223" s="72"/>
      <c r="OM223" s="72"/>
      <c r="ON223" s="72"/>
      <c r="OO223" s="72"/>
      <c r="OP223" s="72"/>
      <c r="OQ223" s="72"/>
      <c r="OR223" s="72"/>
      <c r="OS223" s="72"/>
      <c r="OT223" s="72"/>
      <c r="OU223" s="72"/>
      <c r="OV223" s="72"/>
      <c r="OW223" s="72"/>
      <c r="OX223" s="72"/>
      <c r="OY223" s="72"/>
      <c r="OZ223" s="72"/>
      <c r="PA223" s="72"/>
      <c r="PB223" s="72"/>
      <c r="PC223" s="72"/>
      <c r="PD223" s="72"/>
      <c r="PE223" s="72"/>
      <c r="PF223" s="72"/>
      <c r="PG223" s="72"/>
      <c r="PH223" s="72"/>
      <c r="PI223" s="72"/>
      <c r="PJ223" s="72"/>
      <c r="PK223" s="72"/>
      <c r="PL223" s="72"/>
      <c r="PM223" s="72"/>
      <c r="PN223" s="72"/>
      <c r="PO223" s="72"/>
      <c r="PP223" s="72"/>
      <c r="PQ223" s="72"/>
      <c r="PR223" s="72"/>
      <c r="PS223" s="72"/>
      <c r="PT223" s="72"/>
      <c r="PU223" s="72"/>
      <c r="PV223" s="72"/>
      <c r="PW223" s="72"/>
      <c r="PX223" s="72"/>
      <c r="PY223" s="72"/>
      <c r="PZ223" s="72"/>
      <c r="QA223" s="72"/>
      <c r="QB223" s="72"/>
      <c r="QC223" s="72"/>
      <c r="QD223" s="72"/>
      <c r="QE223" s="72"/>
      <c r="QF223" s="72"/>
      <c r="QG223" s="72"/>
      <c r="QH223" s="72"/>
      <c r="QI223" s="72"/>
      <c r="QJ223" s="72"/>
      <c r="QK223" s="72"/>
      <c r="QL223" s="72"/>
      <c r="QM223" s="72"/>
      <c r="QN223" s="72"/>
      <c r="QO223" s="72"/>
      <c r="QP223" s="72"/>
      <c r="QQ223" s="72"/>
      <c r="QR223" s="72"/>
      <c r="QS223" s="72"/>
      <c r="QT223" s="72"/>
      <c r="QU223" s="72"/>
      <c r="QV223" s="72"/>
      <c r="QW223" s="72"/>
      <c r="QX223" s="72"/>
      <c r="QY223" s="72"/>
      <c r="QZ223" s="72"/>
      <c r="RA223" s="72"/>
      <c r="RB223" s="72"/>
      <c r="RC223" s="72"/>
      <c r="RD223" s="72"/>
      <c r="RE223" s="72"/>
      <c r="RF223" s="72"/>
      <c r="RG223" s="72"/>
      <c r="RH223" s="72"/>
      <c r="RI223" s="72"/>
      <c r="RJ223" s="72"/>
      <c r="RK223" s="72"/>
      <c r="RL223" s="72"/>
      <c r="RM223" s="72"/>
      <c r="RN223" s="72"/>
      <c r="RO223" s="72"/>
      <c r="RP223" s="72"/>
      <c r="RQ223" s="72"/>
      <c r="RR223" s="72"/>
      <c r="RS223" s="72"/>
      <c r="RT223" s="72"/>
      <c r="RU223" s="72"/>
      <c r="RV223" s="72"/>
      <c r="RW223" s="72"/>
      <c r="RX223" s="72"/>
      <c r="RY223" s="72"/>
      <c r="RZ223" s="72"/>
      <c r="SA223" s="72"/>
      <c r="SB223" s="72"/>
      <c r="SC223" s="72"/>
      <c r="SD223" s="72"/>
      <c r="SE223" s="72"/>
      <c r="SF223" s="72"/>
      <c r="SG223" s="72"/>
      <c r="SH223" s="72"/>
      <c r="SI223" s="72"/>
      <c r="SJ223" s="72"/>
      <c r="SK223" s="72"/>
      <c r="SL223" s="72"/>
      <c r="SM223" s="72"/>
      <c r="SN223" s="72"/>
      <c r="SO223" s="72"/>
      <c r="SP223" s="72"/>
      <c r="SQ223" s="72"/>
      <c r="SR223" s="72"/>
      <c r="SS223" s="72"/>
      <c r="ST223" s="72"/>
      <c r="SU223" s="72"/>
      <c r="SV223" s="72"/>
      <c r="SW223" s="72"/>
      <c r="SX223" s="72"/>
      <c r="SY223" s="72"/>
      <c r="SZ223" s="72"/>
      <c r="TA223" s="72"/>
      <c r="TB223" s="72"/>
      <c r="TC223" s="72"/>
      <c r="TD223" s="72"/>
      <c r="TE223" s="72"/>
      <c r="TF223" s="72"/>
      <c r="TG223" s="72"/>
      <c r="TH223" s="72"/>
      <c r="TI223" s="72"/>
      <c r="TJ223" s="72"/>
      <c r="TK223" s="72"/>
      <c r="TL223" s="72"/>
      <c r="TM223" s="72"/>
      <c r="TN223" s="72"/>
      <c r="TO223" s="72"/>
      <c r="TP223" s="72"/>
      <c r="TQ223" s="72"/>
      <c r="TR223" s="72"/>
      <c r="TS223" s="72"/>
      <c r="TT223" s="72"/>
      <c r="TU223" s="72"/>
      <c r="TV223" s="72"/>
      <c r="TW223" s="72"/>
      <c r="TX223" s="72"/>
      <c r="TY223" s="72"/>
      <c r="TZ223" s="72"/>
      <c r="UA223" s="72"/>
      <c r="UB223" s="72"/>
      <c r="UC223" s="72"/>
      <c r="UD223" s="72"/>
      <c r="UE223" s="72"/>
      <c r="UF223" s="72"/>
      <c r="UG223" s="72"/>
      <c r="UH223" s="72"/>
      <c r="UI223" s="72"/>
      <c r="UJ223" s="72"/>
      <c r="UK223" s="72"/>
      <c r="UL223" s="72"/>
      <c r="UM223" s="72"/>
      <c r="UN223" s="72"/>
      <c r="UO223" s="72"/>
      <c r="UP223" s="72"/>
      <c r="UQ223" s="72"/>
      <c r="UR223" s="72"/>
      <c r="US223" s="72"/>
      <c r="UT223" s="72"/>
      <c r="UU223" s="72"/>
      <c r="UV223" s="72"/>
      <c r="UW223" s="72"/>
      <c r="UX223" s="72"/>
      <c r="UY223" s="72"/>
      <c r="UZ223" s="72"/>
      <c r="VA223" s="72"/>
      <c r="VB223" s="72"/>
      <c r="VC223" s="72"/>
      <c r="VD223" s="72"/>
      <c r="VE223" s="72"/>
      <c r="VF223" s="72"/>
      <c r="VG223" s="72"/>
      <c r="VH223" s="72"/>
      <c r="VI223" s="72"/>
      <c r="VJ223" s="72"/>
      <c r="VK223" s="72"/>
      <c r="VL223" s="72"/>
      <c r="VM223" s="72"/>
      <c r="VN223" s="72"/>
      <c r="VO223" s="72"/>
      <c r="VP223" s="72"/>
      <c r="VQ223" s="72"/>
      <c r="VR223" s="72"/>
      <c r="VS223" s="72"/>
      <c r="VT223" s="72"/>
      <c r="VU223" s="72"/>
      <c r="VV223" s="72"/>
      <c r="VW223" s="72"/>
      <c r="VX223" s="72"/>
      <c r="VY223" s="72"/>
      <c r="VZ223" s="72"/>
      <c r="WA223" s="72"/>
      <c r="WB223" s="72"/>
      <c r="WC223" s="72"/>
      <c r="WD223" s="72"/>
      <c r="WE223" s="72"/>
      <c r="WF223" s="72"/>
      <c r="WG223" s="72"/>
      <c r="WH223" s="72"/>
      <c r="WI223" s="72"/>
      <c r="WJ223" s="72"/>
      <c r="WK223" s="72"/>
      <c r="WL223" s="72"/>
      <c r="WM223" s="72"/>
      <c r="WN223" s="72"/>
      <c r="WO223" s="72"/>
      <c r="WP223" s="72"/>
      <c r="WQ223" s="72"/>
      <c r="WR223" s="72"/>
      <c r="WS223" s="72"/>
      <c r="WT223" s="72"/>
      <c r="WU223" s="72"/>
      <c r="WV223" s="72"/>
      <c r="WW223" s="72"/>
      <c r="WX223" s="72"/>
      <c r="WY223" s="72"/>
      <c r="WZ223" s="72"/>
      <c r="XA223" s="72"/>
      <c r="XB223" s="72"/>
      <c r="XC223" s="72"/>
      <c r="XD223" s="72"/>
      <c r="XE223" s="72"/>
      <c r="XF223" s="72"/>
      <c r="XG223" s="72"/>
      <c r="XH223" s="72"/>
      <c r="XI223" s="72"/>
      <c r="XJ223" s="72"/>
      <c r="XK223" s="72"/>
      <c r="XL223" s="72"/>
      <c r="XM223" s="72"/>
      <c r="XN223" s="72"/>
      <c r="XO223" s="72"/>
      <c r="XP223" s="72"/>
      <c r="XQ223" s="72"/>
      <c r="XR223" s="72"/>
      <c r="XS223" s="72"/>
      <c r="XT223" s="72"/>
      <c r="XU223" s="72"/>
      <c r="XV223" s="72"/>
      <c r="XW223" s="72"/>
      <c r="XX223" s="72"/>
      <c r="XY223" s="72"/>
      <c r="XZ223" s="72"/>
      <c r="YA223" s="72"/>
      <c r="YB223" s="72"/>
      <c r="YC223" s="72"/>
      <c r="YD223" s="72"/>
      <c r="YE223" s="72"/>
      <c r="YF223" s="72"/>
      <c r="YG223" s="72"/>
      <c r="YH223" s="72"/>
      <c r="YI223" s="72"/>
      <c r="YJ223" s="72"/>
      <c r="YK223" s="72"/>
      <c r="YL223" s="72"/>
      <c r="YM223" s="72"/>
      <c r="YN223" s="72"/>
      <c r="YO223" s="72"/>
      <c r="YP223" s="72"/>
      <c r="YQ223" s="72"/>
      <c r="YR223" s="72"/>
      <c r="YS223" s="72"/>
      <c r="YT223" s="72"/>
      <c r="YU223" s="72"/>
      <c r="YV223" s="72"/>
      <c r="YW223" s="72"/>
      <c r="YX223" s="72"/>
      <c r="YY223" s="72"/>
      <c r="YZ223" s="72"/>
      <c r="ZA223" s="72"/>
      <c r="ZB223" s="72"/>
      <c r="ZC223" s="72"/>
      <c r="ZD223" s="72"/>
      <c r="ZE223" s="72"/>
      <c r="ZF223" s="72"/>
      <c r="ZG223" s="72"/>
      <c r="ZH223" s="72"/>
      <c r="ZI223" s="72"/>
      <c r="ZJ223" s="72"/>
      <c r="ZK223" s="72"/>
      <c r="ZL223" s="72"/>
      <c r="ZM223" s="72"/>
      <c r="ZN223" s="72"/>
      <c r="ZO223" s="72"/>
      <c r="ZP223" s="72"/>
      <c r="ZQ223" s="72"/>
      <c r="ZR223" s="72"/>
      <c r="ZS223" s="72"/>
      <c r="ZT223" s="72"/>
      <c r="ZU223" s="72"/>
      <c r="ZV223" s="72"/>
      <c r="ZW223" s="72"/>
      <c r="ZX223" s="72"/>
      <c r="ZY223" s="72"/>
      <c r="ZZ223" s="72"/>
      <c r="AAA223" s="72"/>
      <c r="AAB223" s="72"/>
      <c r="AAC223" s="72"/>
      <c r="AAD223" s="72"/>
      <c r="AAE223" s="72"/>
      <c r="AAF223" s="72"/>
      <c r="AAG223" s="72"/>
      <c r="AAH223" s="72"/>
      <c r="AAI223" s="72"/>
      <c r="AAJ223" s="72"/>
      <c r="AAK223" s="72"/>
      <c r="AAL223" s="72"/>
      <c r="AAM223" s="72"/>
      <c r="AAN223" s="72"/>
      <c r="AAO223" s="72"/>
      <c r="AAP223" s="72"/>
      <c r="AAQ223" s="72"/>
      <c r="AAR223" s="72"/>
      <c r="AAS223" s="72"/>
      <c r="AAT223" s="72"/>
      <c r="AAU223" s="72"/>
      <c r="AAV223" s="72"/>
      <c r="AAW223" s="72"/>
      <c r="AAX223" s="72"/>
      <c r="AAY223" s="72"/>
      <c r="AAZ223" s="72"/>
      <c r="ABA223" s="72"/>
      <c r="ABB223" s="72"/>
      <c r="ABC223" s="72"/>
      <c r="ABD223" s="72"/>
      <c r="ABE223" s="72"/>
      <c r="ABF223" s="72"/>
      <c r="ABG223" s="72"/>
      <c r="ABH223" s="72"/>
      <c r="ABI223" s="72"/>
      <c r="ABJ223" s="72"/>
      <c r="ABK223" s="72"/>
      <c r="ABL223" s="72"/>
      <c r="ABM223" s="72"/>
      <c r="ABN223" s="72"/>
      <c r="ABO223" s="72"/>
      <c r="ABP223" s="72"/>
      <c r="ABQ223" s="72"/>
      <c r="ABR223" s="72"/>
      <c r="ABS223" s="72"/>
      <c r="ABT223" s="72"/>
      <c r="ABU223" s="72"/>
      <c r="ABV223" s="72"/>
      <c r="ABW223" s="72"/>
      <c r="ABX223" s="72"/>
      <c r="ABY223" s="72"/>
      <c r="ABZ223" s="72"/>
      <c r="ACA223" s="72"/>
      <c r="ACB223" s="72"/>
      <c r="ACC223" s="72"/>
      <c r="ACD223" s="72"/>
      <c r="ACE223" s="72"/>
      <c r="ACF223" s="72"/>
      <c r="ACG223" s="72"/>
      <c r="ACH223" s="72"/>
      <c r="ACI223" s="72"/>
      <c r="ACJ223" s="72"/>
      <c r="ACK223" s="72"/>
      <c r="ACL223" s="72"/>
      <c r="ACM223" s="72"/>
      <c r="ACN223" s="72"/>
      <c r="ACO223" s="72"/>
      <c r="ACP223" s="72"/>
      <c r="ACQ223" s="72"/>
      <c r="ACR223" s="72"/>
      <c r="ACS223" s="72"/>
      <c r="ACT223" s="72"/>
      <c r="ACU223" s="72"/>
      <c r="ACV223" s="72"/>
      <c r="ACW223" s="72"/>
      <c r="ACX223" s="72"/>
      <c r="ACY223" s="72"/>
      <c r="ACZ223" s="72"/>
      <c r="ADA223" s="72"/>
      <c r="ADB223" s="72"/>
      <c r="ADC223" s="72"/>
      <c r="ADD223" s="72"/>
      <c r="ADE223" s="72"/>
      <c r="ADF223" s="72"/>
      <c r="ADG223" s="72"/>
      <c r="ADH223" s="72"/>
      <c r="ADI223" s="72"/>
      <c r="ADJ223" s="72"/>
      <c r="ADK223" s="72"/>
      <c r="ADL223" s="72"/>
      <c r="ADM223" s="72"/>
      <c r="ADN223" s="72"/>
      <c r="ADO223" s="72"/>
      <c r="ADP223" s="72"/>
      <c r="ADQ223" s="72"/>
      <c r="ADR223" s="72"/>
      <c r="ADS223" s="72"/>
      <c r="ADT223" s="72"/>
      <c r="ADU223" s="72"/>
      <c r="ADV223" s="72"/>
      <c r="ADW223" s="72"/>
      <c r="ADX223" s="72"/>
      <c r="ADY223" s="72"/>
      <c r="ADZ223" s="72"/>
      <c r="AEA223" s="72"/>
      <c r="AEB223" s="72"/>
      <c r="AEC223" s="72"/>
      <c r="AED223" s="72"/>
      <c r="AEE223" s="72"/>
      <c r="AEF223" s="72"/>
      <c r="AEG223" s="72"/>
      <c r="AEH223" s="72"/>
      <c r="AEI223" s="72"/>
      <c r="AEJ223" s="72"/>
      <c r="AEK223" s="72"/>
      <c r="AEL223" s="72"/>
      <c r="AEM223" s="72"/>
      <c r="AEN223" s="72"/>
      <c r="AEO223" s="72"/>
      <c r="AEP223" s="72"/>
      <c r="AEQ223" s="72"/>
      <c r="AER223" s="72"/>
      <c r="AES223" s="72"/>
      <c r="AET223" s="72"/>
      <c r="AEU223" s="72"/>
      <c r="AEV223" s="72"/>
      <c r="AEW223" s="72"/>
      <c r="AEX223" s="72"/>
      <c r="AEY223" s="72"/>
      <c r="AEZ223" s="72"/>
      <c r="AFA223" s="72"/>
      <c r="AFB223" s="72"/>
      <c r="AFC223" s="72"/>
      <c r="AFD223" s="72"/>
      <c r="AFE223" s="72"/>
      <c r="AFF223" s="72"/>
      <c r="AFG223" s="72"/>
      <c r="AFH223" s="72"/>
      <c r="AFI223" s="72"/>
      <c r="AFJ223" s="72"/>
      <c r="AFK223" s="72"/>
      <c r="AFL223" s="72"/>
      <c r="AFM223" s="72"/>
      <c r="AFN223" s="72"/>
      <c r="AFO223" s="72"/>
      <c r="AFP223" s="72"/>
      <c r="AFQ223" s="72"/>
      <c r="AFR223" s="72"/>
      <c r="AFS223" s="72"/>
      <c r="AFT223" s="72"/>
      <c r="AFU223" s="72"/>
      <c r="AFV223" s="72"/>
      <c r="AFW223" s="72"/>
      <c r="AFX223" s="72"/>
      <c r="AFY223" s="72"/>
      <c r="AFZ223" s="72"/>
      <c r="AGA223" s="72"/>
      <c r="AGB223" s="72"/>
      <c r="AGC223" s="72"/>
      <c r="AGD223" s="72"/>
      <c r="AGE223" s="72"/>
      <c r="AGF223" s="72"/>
      <c r="AGG223" s="72"/>
      <c r="AGH223" s="72"/>
      <c r="AGI223" s="72"/>
      <c r="AGJ223" s="72"/>
      <c r="AGK223" s="72"/>
      <c r="AGL223" s="72"/>
      <c r="AGM223" s="72"/>
      <c r="AGN223" s="72"/>
      <c r="AGO223" s="72"/>
      <c r="AGP223" s="72"/>
      <c r="AGQ223" s="72"/>
      <c r="AGR223" s="72"/>
      <c r="AGS223" s="72"/>
      <c r="AGT223" s="72"/>
      <c r="AGU223" s="72"/>
      <c r="AGV223" s="72"/>
      <c r="AGW223" s="72"/>
      <c r="AGX223" s="72"/>
      <c r="AGY223" s="72"/>
      <c r="AGZ223" s="72"/>
      <c r="AHA223" s="72"/>
      <c r="AHB223" s="72"/>
      <c r="AHC223" s="72"/>
      <c r="AHD223" s="72"/>
      <c r="AHE223" s="72"/>
      <c r="AHF223" s="72"/>
      <c r="AHG223" s="72"/>
      <c r="AHH223" s="72"/>
      <c r="AHI223" s="72"/>
      <c r="AHJ223" s="72"/>
      <c r="AHK223" s="72"/>
      <c r="AHL223" s="72"/>
      <c r="AHM223" s="72"/>
      <c r="AHN223" s="72"/>
      <c r="AHO223" s="72"/>
      <c r="AHP223" s="72"/>
      <c r="AHQ223" s="72"/>
      <c r="AHR223" s="72"/>
      <c r="AHS223" s="72"/>
      <c r="AHT223" s="72"/>
      <c r="AHU223" s="72"/>
      <c r="AHV223" s="72"/>
      <c r="AHW223" s="72"/>
      <c r="AHX223" s="72"/>
      <c r="AHY223" s="72"/>
      <c r="AHZ223" s="72"/>
      <c r="AIA223" s="72"/>
      <c r="AIB223" s="72"/>
      <c r="AIC223" s="72"/>
      <c r="AID223" s="72"/>
      <c r="AIE223" s="72"/>
      <c r="AIF223" s="72"/>
      <c r="AIG223" s="72"/>
      <c r="AIH223" s="72"/>
      <c r="AII223" s="72"/>
      <c r="AIJ223" s="72"/>
      <c r="AIK223" s="72"/>
      <c r="AIL223" s="72"/>
      <c r="AIM223" s="72"/>
      <c r="AIN223" s="72"/>
      <c r="AIO223" s="72"/>
      <c r="AIP223" s="72"/>
      <c r="AIQ223" s="72"/>
      <c r="AIR223" s="72"/>
      <c r="AIS223" s="72"/>
      <c r="AIT223" s="72"/>
      <c r="AIU223" s="72"/>
      <c r="AIV223" s="72"/>
      <c r="AIW223" s="72"/>
      <c r="AIX223" s="72"/>
      <c r="AIY223" s="72"/>
      <c r="AIZ223" s="72"/>
      <c r="AJA223" s="72"/>
      <c r="AJB223" s="72"/>
      <c r="AJC223" s="72"/>
      <c r="AJD223" s="72"/>
      <c r="AJE223" s="72"/>
      <c r="AJF223" s="72"/>
      <c r="AJG223" s="72"/>
      <c r="AJH223" s="72"/>
      <c r="AJI223" s="72"/>
      <c r="AJJ223" s="72"/>
      <c r="AJK223" s="72"/>
      <c r="AJL223" s="72"/>
      <c r="AJM223" s="72"/>
      <c r="AJN223" s="72"/>
      <c r="AJO223" s="72"/>
      <c r="AJP223" s="72"/>
      <c r="AJQ223" s="72"/>
      <c r="AJR223" s="72"/>
      <c r="AJS223" s="72"/>
      <c r="AJT223" s="72"/>
      <c r="AJU223" s="72"/>
      <c r="AJV223" s="72"/>
      <c r="AJW223" s="72"/>
      <c r="AJX223" s="72"/>
      <c r="AJY223" s="72"/>
      <c r="AJZ223" s="72"/>
      <c r="AKA223" s="72"/>
      <c r="AKB223" s="72"/>
      <c r="AKC223" s="72"/>
      <c r="AKD223" s="72"/>
      <c r="AKE223" s="72"/>
      <c r="AKF223" s="72"/>
      <c r="AKG223" s="72"/>
      <c r="AKH223" s="72"/>
      <c r="AKI223" s="72"/>
      <c r="AKJ223" s="72"/>
      <c r="AKK223" s="72"/>
      <c r="AKL223" s="72"/>
      <c r="AKM223" s="72"/>
      <c r="AKN223" s="72"/>
      <c r="AKO223" s="72"/>
      <c r="AKP223" s="72"/>
      <c r="AKQ223" s="72"/>
      <c r="AKR223" s="72"/>
      <c r="AKS223" s="72"/>
      <c r="AKT223" s="72"/>
      <c r="AKU223" s="72"/>
      <c r="AKV223" s="72"/>
      <c r="AKW223" s="72"/>
      <c r="AKX223" s="72"/>
      <c r="AKY223" s="72"/>
      <c r="AKZ223" s="72"/>
      <c r="ALA223" s="72"/>
      <c r="ALB223" s="72"/>
      <c r="ALC223" s="72"/>
      <c r="ALD223" s="72"/>
      <c r="ALE223" s="72"/>
      <c r="ALF223" s="72"/>
      <c r="ALG223" s="72"/>
      <c r="ALH223" s="72"/>
      <c r="ALI223" s="72"/>
      <c r="ALJ223" s="72"/>
      <c r="ALK223" s="72"/>
      <c r="ALL223" s="72"/>
      <c r="ALM223" s="72"/>
      <c r="ALN223" s="72"/>
      <c r="ALO223" s="72"/>
      <c r="ALP223" s="72"/>
      <c r="ALQ223" s="72"/>
      <c r="ALR223" s="72"/>
      <c r="ALS223" s="72"/>
      <c r="ALT223" s="72"/>
      <c r="ALU223" s="72"/>
      <c r="ALV223" s="72"/>
      <c r="ALW223" s="72"/>
      <c r="ALX223" s="72"/>
      <c r="ALY223" s="72"/>
      <c r="ALZ223" s="72"/>
      <c r="AMA223" s="72"/>
      <c r="AMB223" s="72"/>
      <c r="AMC223" s="72"/>
      <c r="AMD223" s="72"/>
      <c r="AME223" s="72"/>
      <c r="AMF223" s="72"/>
      <c r="AMG223" s="72"/>
      <c r="AMH223" s="72"/>
      <c r="AMI223" s="72"/>
      <c r="AMJ223" s="72"/>
      <c r="AMK223" s="72"/>
      <c r="AML223" s="72"/>
      <c r="AMM223" s="72"/>
      <c r="AMN223" s="72"/>
      <c r="AMO223" s="72"/>
      <c r="AMP223" s="72"/>
      <c r="AMQ223" s="72"/>
      <c r="AMR223" s="72"/>
      <c r="AMS223" s="72"/>
      <c r="AMT223" s="72"/>
      <c r="AMU223" s="72"/>
      <c r="AMV223" s="72"/>
      <c r="AMW223" s="72"/>
      <c r="AMX223" s="72"/>
      <c r="AMY223" s="72"/>
      <c r="AMZ223" s="72"/>
      <c r="ANA223" s="72"/>
      <c r="ANB223" s="72"/>
      <c r="ANC223" s="72"/>
      <c r="AND223" s="72"/>
      <c r="ANE223" s="72"/>
      <c r="ANF223" s="72"/>
      <c r="ANG223" s="72"/>
      <c r="ANH223" s="72"/>
      <c r="ANI223" s="72"/>
      <c r="ANJ223" s="72"/>
      <c r="ANK223" s="72"/>
      <c r="ANL223" s="72"/>
      <c r="ANM223" s="72"/>
      <c r="ANN223" s="72"/>
      <c r="ANO223" s="72"/>
      <c r="ANP223" s="72"/>
      <c r="ANQ223" s="72"/>
      <c r="ANR223" s="72"/>
      <c r="ANS223" s="72"/>
      <c r="ANT223" s="72"/>
      <c r="ANU223" s="72"/>
      <c r="ANV223" s="72"/>
      <c r="ANW223" s="72"/>
      <c r="ANX223" s="72"/>
      <c r="ANY223" s="72"/>
      <c r="ANZ223" s="72"/>
      <c r="AOA223" s="72"/>
      <c r="AOB223" s="72"/>
      <c r="AOC223" s="72"/>
      <c r="AOD223" s="72"/>
      <c r="AOE223" s="72"/>
      <c r="AOF223" s="72"/>
      <c r="AOG223" s="72"/>
      <c r="AOH223" s="72"/>
      <c r="AOI223" s="72"/>
      <c r="AOJ223" s="72"/>
      <c r="AOK223" s="72"/>
      <c r="AOL223" s="72"/>
      <c r="AOM223" s="72"/>
      <c r="AON223" s="72"/>
      <c r="AOO223" s="72"/>
      <c r="AOP223" s="72"/>
      <c r="AOQ223" s="72"/>
      <c r="AOR223" s="72"/>
      <c r="AOS223" s="72"/>
      <c r="AOT223" s="72"/>
      <c r="AOU223" s="72"/>
      <c r="AOV223" s="72"/>
      <c r="AOW223" s="72"/>
      <c r="AOX223" s="72"/>
      <c r="AOY223" s="72"/>
      <c r="AOZ223" s="72"/>
      <c r="APA223" s="72"/>
      <c r="APB223" s="72"/>
      <c r="APC223" s="72"/>
      <c r="APD223" s="72"/>
      <c r="APE223" s="72"/>
      <c r="APF223" s="72"/>
      <c r="APG223" s="72"/>
      <c r="APH223" s="72"/>
      <c r="API223" s="72"/>
      <c r="APJ223" s="72"/>
      <c r="APK223" s="72"/>
      <c r="APL223" s="72"/>
      <c r="APM223" s="72"/>
      <c r="APN223" s="72"/>
      <c r="APO223" s="72"/>
      <c r="APP223" s="72"/>
      <c r="APQ223" s="72"/>
      <c r="APR223" s="72"/>
      <c r="APS223" s="72"/>
      <c r="APT223" s="72"/>
      <c r="APU223" s="72"/>
      <c r="APV223" s="72"/>
      <c r="APW223" s="72"/>
      <c r="APX223" s="72"/>
      <c r="APY223" s="72"/>
      <c r="APZ223" s="72"/>
      <c r="AQA223" s="72"/>
      <c r="AQB223" s="72"/>
      <c r="AQC223" s="72"/>
      <c r="AQD223" s="72"/>
      <c r="AQE223" s="72"/>
      <c r="AQF223" s="72"/>
      <c r="AQG223" s="72"/>
      <c r="AQH223" s="72"/>
      <c r="AQI223" s="72"/>
      <c r="AQJ223" s="72"/>
      <c r="AQK223" s="72"/>
      <c r="AQL223" s="72"/>
      <c r="AQM223" s="72"/>
      <c r="AQN223" s="72"/>
      <c r="AQO223" s="72"/>
      <c r="AQP223" s="72"/>
      <c r="AQQ223" s="72"/>
      <c r="AQR223" s="72"/>
      <c r="AQS223" s="72"/>
      <c r="AQT223" s="72"/>
      <c r="AQU223" s="72"/>
      <c r="AQV223" s="72"/>
      <c r="AQW223" s="72"/>
      <c r="AQX223" s="72"/>
      <c r="AQY223" s="72"/>
      <c r="AQZ223" s="72"/>
      <c r="ARA223" s="72"/>
      <c r="ARB223" s="72"/>
      <c r="ARC223" s="72"/>
      <c r="ARD223" s="72"/>
      <c r="ARE223" s="72"/>
      <c r="ARF223" s="72"/>
      <c r="ARG223" s="72"/>
      <c r="ARH223" s="72"/>
      <c r="ARI223" s="72"/>
      <c r="ARJ223" s="72"/>
      <c r="ARK223" s="72"/>
      <c r="ARL223" s="72"/>
      <c r="ARM223" s="72"/>
      <c r="ARN223" s="72"/>
      <c r="ARO223" s="72"/>
      <c r="ARP223" s="72"/>
      <c r="ARQ223" s="72"/>
      <c r="ARR223" s="72"/>
      <c r="ARS223" s="72"/>
      <c r="ART223" s="72"/>
      <c r="ARU223" s="72"/>
      <c r="ARV223" s="72"/>
      <c r="ARW223" s="72"/>
      <c r="ARX223" s="72"/>
      <c r="ARY223" s="72"/>
      <c r="ARZ223" s="72"/>
      <c r="ASA223" s="72"/>
      <c r="ASB223" s="72"/>
      <c r="ASC223" s="72"/>
      <c r="ASD223" s="72"/>
      <c r="ASE223" s="72"/>
      <c r="ASF223" s="72"/>
      <c r="ASG223" s="72"/>
      <c r="ASH223" s="72"/>
      <c r="ASI223" s="72"/>
      <c r="ASJ223" s="72"/>
      <c r="ASK223" s="72"/>
      <c r="ASL223" s="72"/>
      <c r="ASM223" s="72"/>
      <c r="ASN223" s="72"/>
      <c r="ASO223" s="72"/>
      <c r="ASP223" s="72"/>
      <c r="ASQ223" s="72"/>
      <c r="ASR223" s="72"/>
      <c r="ASS223" s="72"/>
      <c r="AST223" s="72"/>
      <c r="ASU223" s="72"/>
      <c r="ASV223" s="72"/>
      <c r="ASW223" s="72"/>
      <c r="ASX223" s="72"/>
      <c r="ASY223" s="72"/>
      <c r="ASZ223" s="72"/>
      <c r="ATA223" s="72"/>
      <c r="ATB223" s="72"/>
      <c r="ATC223" s="72"/>
      <c r="ATD223" s="72"/>
      <c r="ATE223" s="72"/>
      <c r="ATF223" s="72"/>
      <c r="ATG223" s="72"/>
      <c r="ATH223" s="72"/>
      <c r="ATI223" s="72"/>
      <c r="ATJ223" s="72"/>
      <c r="ATK223" s="72"/>
      <c r="ATL223" s="72"/>
      <c r="ATM223" s="72"/>
      <c r="ATN223" s="72"/>
      <c r="ATO223" s="72"/>
      <c r="ATP223" s="72"/>
      <c r="ATQ223" s="72"/>
      <c r="ATR223" s="72"/>
      <c r="ATS223" s="72"/>
      <c r="ATT223" s="72"/>
      <c r="ATU223" s="72"/>
      <c r="ATV223" s="72"/>
      <c r="ATW223" s="72"/>
      <c r="ATX223" s="72"/>
      <c r="ATY223" s="72"/>
      <c r="ATZ223" s="72"/>
      <c r="AUA223" s="72"/>
      <c r="AUB223" s="72"/>
      <c r="AUC223" s="72"/>
      <c r="AUD223" s="72"/>
      <c r="AUE223" s="72"/>
      <c r="AUF223" s="72"/>
      <c r="AUG223" s="72"/>
      <c r="AUH223" s="72"/>
      <c r="AUI223" s="72"/>
      <c r="AUJ223" s="72"/>
      <c r="AUK223" s="72"/>
      <c r="AUL223" s="72"/>
      <c r="AUM223" s="72"/>
      <c r="AUN223" s="72"/>
      <c r="AUO223" s="72"/>
      <c r="AUP223" s="72"/>
      <c r="AUQ223" s="72"/>
      <c r="AUR223" s="72"/>
      <c r="AUS223" s="72"/>
      <c r="AUT223" s="72"/>
      <c r="AUU223" s="72"/>
      <c r="AUV223" s="72"/>
      <c r="AUW223" s="72"/>
      <c r="AUX223" s="72"/>
      <c r="AUY223" s="72"/>
      <c r="AUZ223" s="72"/>
      <c r="AVA223" s="72"/>
      <c r="AVB223" s="72"/>
      <c r="AVC223" s="72"/>
      <c r="AVD223" s="72"/>
      <c r="AVE223" s="72"/>
      <c r="AVF223" s="72"/>
      <c r="AVG223" s="72"/>
      <c r="AVH223" s="72"/>
      <c r="AVI223" s="72"/>
      <c r="AVJ223" s="72"/>
      <c r="AVK223" s="72"/>
      <c r="AVL223" s="72"/>
      <c r="AVM223" s="72"/>
      <c r="AVN223" s="72"/>
      <c r="AVO223" s="72"/>
      <c r="AVP223" s="72"/>
      <c r="AVQ223" s="72"/>
      <c r="AVR223" s="72"/>
      <c r="AVS223" s="72"/>
      <c r="AVT223" s="72"/>
      <c r="AVU223" s="72"/>
      <c r="AVV223" s="72"/>
      <c r="AVW223" s="72"/>
      <c r="AVX223" s="72"/>
      <c r="AVY223" s="72"/>
      <c r="AVZ223" s="72"/>
      <c r="AWA223" s="72"/>
      <c r="AWB223" s="72"/>
      <c r="AWC223" s="72"/>
      <c r="AWD223" s="72"/>
      <c r="AWE223" s="72"/>
      <c r="AWF223" s="72"/>
      <c r="AWG223" s="72"/>
      <c r="AWH223" s="72"/>
      <c r="AWI223" s="72"/>
      <c r="AWJ223" s="72"/>
      <c r="AWK223" s="72"/>
      <c r="AWL223" s="72"/>
      <c r="AWM223" s="72"/>
      <c r="AWN223" s="72"/>
      <c r="AWO223" s="72"/>
      <c r="AWP223" s="72"/>
      <c r="AWQ223" s="72"/>
      <c r="AWR223" s="72"/>
      <c r="AWS223" s="72"/>
      <c r="AWT223" s="72"/>
      <c r="AWU223" s="72"/>
      <c r="AWV223" s="72"/>
      <c r="AWW223" s="72"/>
      <c r="AWX223" s="72"/>
      <c r="AWY223" s="72"/>
      <c r="AWZ223" s="72"/>
      <c r="AXA223" s="72"/>
      <c r="AXB223" s="72"/>
      <c r="AXC223" s="72"/>
      <c r="AXD223" s="72"/>
      <c r="AXE223" s="72"/>
      <c r="AXF223" s="72"/>
      <c r="AXG223" s="72"/>
      <c r="AXH223" s="72"/>
      <c r="AXI223" s="72"/>
      <c r="AXJ223" s="72"/>
      <c r="AXK223" s="72"/>
      <c r="AXL223" s="72"/>
      <c r="AXM223" s="72"/>
      <c r="AXN223" s="72"/>
      <c r="AXO223" s="72"/>
      <c r="AXP223" s="72"/>
      <c r="AXQ223" s="72"/>
      <c r="AXR223" s="72"/>
      <c r="AXS223" s="72"/>
      <c r="AXT223" s="72"/>
      <c r="AXU223" s="72"/>
      <c r="AXV223" s="72"/>
      <c r="AXW223" s="72"/>
      <c r="AXX223" s="72"/>
      <c r="AXY223" s="72"/>
      <c r="AXZ223" s="72"/>
      <c r="AYA223" s="72"/>
      <c r="AYB223" s="72"/>
      <c r="AYC223" s="72"/>
      <c r="AYD223" s="72"/>
      <c r="AYE223" s="72"/>
      <c r="AYF223" s="72"/>
      <c r="AYG223" s="72"/>
      <c r="AYH223" s="72"/>
      <c r="AYI223" s="72"/>
      <c r="AYJ223" s="72"/>
      <c r="AYK223" s="72"/>
      <c r="AYL223" s="72"/>
      <c r="AYM223" s="72"/>
      <c r="AYN223" s="72"/>
      <c r="AYO223" s="72"/>
      <c r="AYP223" s="72"/>
      <c r="AYQ223" s="72"/>
      <c r="AYR223" s="72"/>
      <c r="AYS223" s="72"/>
      <c r="AYT223" s="72"/>
      <c r="AYU223" s="72"/>
      <c r="AYV223" s="72"/>
      <c r="AYW223" s="72"/>
      <c r="AYX223" s="72"/>
      <c r="AYY223" s="72"/>
      <c r="AYZ223" s="72"/>
      <c r="AZA223" s="72"/>
      <c r="AZB223" s="72"/>
      <c r="AZC223" s="72"/>
      <c r="AZD223" s="72"/>
      <c r="AZE223" s="72"/>
      <c r="AZF223" s="72"/>
      <c r="AZG223" s="72"/>
      <c r="AZH223" s="72"/>
      <c r="AZI223" s="72"/>
      <c r="AZJ223" s="72"/>
      <c r="AZK223" s="72"/>
      <c r="AZL223" s="72"/>
      <c r="AZM223" s="72"/>
      <c r="AZN223" s="72"/>
      <c r="AZO223" s="72"/>
      <c r="AZP223" s="72"/>
      <c r="AZQ223" s="72"/>
      <c r="AZR223" s="72"/>
      <c r="AZS223" s="72"/>
      <c r="AZT223" s="72"/>
      <c r="AZU223" s="72"/>
      <c r="AZV223" s="72"/>
      <c r="AZW223" s="72"/>
      <c r="AZX223" s="72"/>
      <c r="AZY223" s="72"/>
      <c r="AZZ223" s="72"/>
      <c r="BAA223" s="72"/>
      <c r="BAB223" s="72"/>
      <c r="BAC223" s="72"/>
      <c r="BAD223" s="72"/>
      <c r="BAE223" s="72"/>
      <c r="BAF223" s="72"/>
      <c r="BAG223" s="72"/>
      <c r="BAH223" s="72"/>
      <c r="BAI223" s="72"/>
      <c r="BAJ223" s="72"/>
      <c r="BAK223" s="72"/>
      <c r="BAL223" s="72"/>
      <c r="BAM223" s="72"/>
      <c r="BAN223" s="72"/>
      <c r="BAO223" s="72"/>
      <c r="BAP223" s="72"/>
      <c r="BAQ223" s="72"/>
      <c r="BAR223" s="72"/>
      <c r="BAS223" s="72"/>
      <c r="BAT223" s="72"/>
      <c r="BAU223" s="72"/>
      <c r="BAV223" s="72"/>
      <c r="BAW223" s="72"/>
      <c r="BAX223" s="72"/>
      <c r="BAY223" s="72"/>
      <c r="BAZ223" s="72"/>
      <c r="BBA223" s="72"/>
      <c r="BBB223" s="72"/>
      <c r="BBC223" s="72"/>
      <c r="BBD223" s="72"/>
      <c r="BBE223" s="72"/>
      <c r="BBF223" s="72"/>
      <c r="BBG223" s="72"/>
      <c r="BBH223" s="72"/>
      <c r="BBI223" s="72"/>
      <c r="BBJ223" s="72"/>
      <c r="BBK223" s="72"/>
      <c r="BBL223" s="72"/>
      <c r="BBM223" s="72"/>
      <c r="BBN223" s="72"/>
      <c r="BBO223" s="72"/>
      <c r="BBP223" s="72"/>
      <c r="BBQ223" s="72"/>
      <c r="BBR223" s="72"/>
      <c r="BBS223" s="72"/>
      <c r="BBT223" s="72"/>
      <c r="BBU223" s="72"/>
      <c r="BBV223" s="72"/>
      <c r="BBW223" s="72"/>
      <c r="BBX223" s="72"/>
      <c r="BBY223" s="72"/>
      <c r="BBZ223" s="72"/>
      <c r="BCA223" s="72"/>
      <c r="BCB223" s="72"/>
      <c r="BCC223" s="72"/>
      <c r="BCD223" s="72"/>
      <c r="BCE223" s="72"/>
      <c r="BCF223" s="72"/>
      <c r="BCG223" s="72"/>
      <c r="BCH223" s="72"/>
      <c r="BCI223" s="72"/>
      <c r="BCJ223" s="72"/>
      <c r="BCK223" s="72"/>
      <c r="BCL223" s="72"/>
      <c r="BCM223" s="72"/>
      <c r="BCN223" s="72"/>
      <c r="BCO223" s="72"/>
      <c r="BCP223" s="72"/>
      <c r="BCQ223" s="72"/>
      <c r="BCR223" s="72"/>
      <c r="BCS223" s="72"/>
      <c r="BCT223" s="72"/>
      <c r="BCU223" s="72"/>
      <c r="BCV223" s="72"/>
      <c r="BCW223" s="72"/>
      <c r="BCX223" s="72"/>
      <c r="BCY223" s="72"/>
      <c r="BCZ223" s="72"/>
      <c r="BDA223" s="72"/>
      <c r="BDB223" s="72"/>
      <c r="BDC223" s="72"/>
      <c r="BDD223" s="72"/>
      <c r="BDE223" s="72"/>
      <c r="BDF223" s="72"/>
      <c r="BDG223" s="72"/>
      <c r="BDH223" s="72"/>
      <c r="BDI223" s="72"/>
      <c r="BDJ223" s="72"/>
      <c r="BDK223" s="72"/>
      <c r="BDL223" s="72"/>
      <c r="BDM223" s="72"/>
      <c r="BDN223" s="72"/>
      <c r="BDO223" s="72"/>
      <c r="BDP223" s="72"/>
      <c r="BDQ223" s="72"/>
      <c r="BDR223" s="72"/>
      <c r="BDS223" s="72"/>
      <c r="BDT223" s="72"/>
      <c r="BDU223" s="72"/>
      <c r="BDV223" s="72"/>
      <c r="BDW223" s="72"/>
      <c r="BDX223" s="72"/>
      <c r="BDY223" s="72"/>
      <c r="BDZ223" s="72"/>
      <c r="BEA223" s="72"/>
      <c r="BEB223" s="72"/>
      <c r="BEC223" s="72"/>
      <c r="BED223" s="72"/>
      <c r="BEE223" s="72"/>
      <c r="BEF223" s="72"/>
      <c r="BEG223" s="72"/>
      <c r="BEH223" s="72"/>
      <c r="BEI223" s="72"/>
      <c r="BEJ223" s="72"/>
      <c r="BEK223" s="72"/>
      <c r="BEL223" s="72"/>
      <c r="BEM223" s="72"/>
      <c r="BEN223" s="72"/>
      <c r="BEO223" s="72"/>
      <c r="BEP223" s="72"/>
      <c r="BEQ223" s="72"/>
      <c r="BER223" s="72"/>
      <c r="BES223" s="72"/>
      <c r="BET223" s="72"/>
      <c r="BEU223" s="72"/>
      <c r="BEV223" s="72"/>
      <c r="BEW223" s="72"/>
      <c r="BEX223" s="72"/>
      <c r="BEY223" s="72"/>
      <c r="BEZ223" s="72"/>
      <c r="BFA223" s="72"/>
      <c r="BFB223" s="72"/>
      <c r="BFC223" s="72"/>
      <c r="BFD223" s="72"/>
      <c r="BFE223" s="72"/>
      <c r="BFF223" s="72"/>
      <c r="BFG223" s="72"/>
      <c r="BFH223" s="72"/>
      <c r="BFI223" s="72"/>
      <c r="BFJ223" s="72"/>
      <c r="BFK223" s="72"/>
      <c r="BFL223" s="72"/>
      <c r="BFM223" s="72"/>
      <c r="BFN223" s="72"/>
      <c r="BFO223" s="72"/>
      <c r="BFP223" s="72"/>
      <c r="BFQ223" s="72"/>
      <c r="BFR223" s="72"/>
      <c r="BFS223" s="72"/>
      <c r="BFT223" s="72"/>
      <c r="BFU223" s="72"/>
      <c r="BFV223" s="72"/>
      <c r="BFW223" s="72"/>
      <c r="BFX223" s="72"/>
      <c r="BFY223" s="72"/>
      <c r="BFZ223" s="72"/>
      <c r="BGA223" s="72"/>
      <c r="BGB223" s="72"/>
      <c r="BGC223" s="72"/>
      <c r="BGD223" s="72"/>
      <c r="BGE223" s="72"/>
      <c r="BGF223" s="72"/>
      <c r="BGG223" s="72"/>
      <c r="BGH223" s="72"/>
      <c r="BGI223" s="72"/>
      <c r="BGJ223" s="72"/>
      <c r="BGK223" s="72"/>
      <c r="BGL223" s="72"/>
      <c r="BGM223" s="72"/>
      <c r="BGN223" s="72"/>
      <c r="BGO223" s="72"/>
      <c r="BGP223" s="72"/>
      <c r="BGQ223" s="72"/>
      <c r="BGR223" s="72"/>
      <c r="BGS223" s="72"/>
      <c r="BGT223" s="72"/>
      <c r="BGU223" s="72"/>
      <c r="BGV223" s="72"/>
      <c r="BGW223" s="72"/>
      <c r="BGX223" s="72"/>
      <c r="BGY223" s="72"/>
      <c r="BGZ223" s="72"/>
      <c r="BHA223" s="72"/>
      <c r="BHB223" s="72"/>
      <c r="BHC223" s="72"/>
      <c r="BHD223" s="72"/>
      <c r="BHE223" s="72"/>
      <c r="BHF223" s="72"/>
      <c r="BHG223" s="72"/>
      <c r="BHH223" s="72"/>
      <c r="BHI223" s="72"/>
      <c r="BHJ223" s="72"/>
      <c r="BHK223" s="72"/>
      <c r="BHL223" s="72"/>
      <c r="BHM223" s="72"/>
      <c r="BHN223" s="72"/>
      <c r="BHO223" s="72"/>
      <c r="BHP223" s="72"/>
      <c r="BHQ223" s="72"/>
      <c r="BHR223" s="72"/>
      <c r="BHS223" s="72"/>
      <c r="BHT223" s="72"/>
      <c r="BHU223" s="72"/>
      <c r="BHV223" s="72"/>
      <c r="BHW223" s="72"/>
      <c r="BHX223" s="72"/>
      <c r="BHY223" s="72"/>
      <c r="BHZ223" s="72"/>
      <c r="BIA223" s="72"/>
      <c r="BIB223" s="72"/>
      <c r="BIC223" s="72"/>
      <c r="BID223" s="72"/>
      <c r="BIE223" s="72"/>
      <c r="BIF223" s="72"/>
      <c r="BIG223" s="72"/>
      <c r="BIH223" s="72"/>
      <c r="BII223" s="72"/>
      <c r="BIJ223" s="72"/>
      <c r="BIK223" s="72"/>
      <c r="BIL223" s="72"/>
      <c r="BIM223" s="72"/>
      <c r="BIN223" s="72"/>
      <c r="BIO223" s="72"/>
      <c r="BIP223" s="72"/>
      <c r="BIQ223" s="72"/>
      <c r="BIR223" s="72"/>
      <c r="BIS223" s="72"/>
      <c r="BIT223" s="72"/>
      <c r="BIU223" s="72"/>
      <c r="BIV223" s="72"/>
      <c r="BIW223" s="72"/>
      <c r="BIX223" s="72"/>
      <c r="BIY223" s="72"/>
      <c r="BIZ223" s="72"/>
    </row>
    <row r="224" spans="1:1612" ht="26.1" customHeight="1">
      <c r="A224" s="127" t="s">
        <v>131</v>
      </c>
      <c r="B224" s="127"/>
      <c r="C224" s="159" t="s">
        <v>25</v>
      </c>
      <c r="D224" s="140">
        <v>2016</v>
      </c>
      <c r="E224" s="140">
        <v>2017</v>
      </c>
      <c r="F224" s="27">
        <v>2016</v>
      </c>
      <c r="G224" s="28">
        <f>G226+G229</f>
        <v>689.2704</v>
      </c>
      <c r="H224" s="28">
        <f t="shared" ref="H224:L224" si="38">H226+H229</f>
        <v>0</v>
      </c>
      <c r="I224" s="28">
        <f t="shared" si="38"/>
        <v>0</v>
      </c>
      <c r="J224" s="28">
        <f t="shared" si="38"/>
        <v>0</v>
      </c>
      <c r="K224" s="28">
        <f t="shared" si="38"/>
        <v>689.2704</v>
      </c>
      <c r="L224" s="56">
        <f t="shared" si="38"/>
        <v>0</v>
      </c>
    </row>
    <row r="225" spans="1:1612" ht="24.75" customHeight="1">
      <c r="A225" s="127"/>
      <c r="B225" s="127"/>
      <c r="C225" s="159"/>
      <c r="D225" s="140"/>
      <c r="E225" s="140"/>
      <c r="F225" s="27">
        <v>2017</v>
      </c>
      <c r="G225" s="28">
        <f>SUM(H225:L225)</f>
        <v>110.14793</v>
      </c>
      <c r="H225" s="28">
        <v>0</v>
      </c>
      <c r="I225" s="28">
        <v>0</v>
      </c>
      <c r="J225" s="28">
        <v>0</v>
      </c>
      <c r="K225" s="28">
        <f>K228+K230</f>
        <v>110.14793</v>
      </c>
      <c r="L225" s="56">
        <v>0</v>
      </c>
    </row>
    <row r="226" spans="1:1612" ht="17.100000000000001" customHeight="1">
      <c r="A226" s="109" t="s">
        <v>132</v>
      </c>
      <c r="B226" s="109"/>
      <c r="C226" s="134" t="s">
        <v>25</v>
      </c>
      <c r="D226" s="142">
        <v>2016</v>
      </c>
      <c r="E226" s="142">
        <v>2016</v>
      </c>
      <c r="F226" s="110">
        <v>2016</v>
      </c>
      <c r="G226" s="138">
        <v>69.270399999999995</v>
      </c>
      <c r="H226" s="138">
        <v>0</v>
      </c>
      <c r="I226" s="138">
        <v>0</v>
      </c>
      <c r="J226" s="136">
        <v>0</v>
      </c>
      <c r="K226" s="138">
        <v>69.270399999999995</v>
      </c>
      <c r="L226" s="138">
        <v>0</v>
      </c>
    </row>
    <row r="227" spans="1:1612" ht="16.350000000000001" customHeight="1">
      <c r="A227" s="109"/>
      <c r="B227" s="109"/>
      <c r="C227" s="135"/>
      <c r="D227" s="142"/>
      <c r="E227" s="142"/>
      <c r="F227" s="112"/>
      <c r="G227" s="139"/>
      <c r="H227" s="139"/>
      <c r="I227" s="139"/>
      <c r="J227" s="137"/>
      <c r="K227" s="139"/>
      <c r="L227" s="139"/>
    </row>
    <row r="228" spans="1:1612" ht="22.35" customHeight="1">
      <c r="A228" s="109" t="s">
        <v>133</v>
      </c>
      <c r="B228" s="109"/>
      <c r="C228" s="135"/>
      <c r="D228" s="6">
        <v>2017</v>
      </c>
      <c r="E228" s="6">
        <v>2017</v>
      </c>
      <c r="F228" s="38">
        <v>2017</v>
      </c>
      <c r="G228" s="15">
        <f t="shared" ref="G228:G229" si="39">SUM(H228:L228)</f>
        <v>87.26567</v>
      </c>
      <c r="H228" s="15">
        <v>0</v>
      </c>
      <c r="I228" s="15">
        <v>0</v>
      </c>
      <c r="J228" s="15">
        <v>0</v>
      </c>
      <c r="K228" s="15">
        <v>87.26567</v>
      </c>
      <c r="L228" s="15">
        <v>0</v>
      </c>
    </row>
    <row r="229" spans="1:1612" ht="25.5" customHeight="1">
      <c r="A229" s="99" t="s">
        <v>134</v>
      </c>
      <c r="B229" s="100"/>
      <c r="C229" s="135"/>
      <c r="D229" s="110">
        <v>2016</v>
      </c>
      <c r="E229" s="110">
        <v>2017</v>
      </c>
      <c r="F229" s="38">
        <v>2016</v>
      </c>
      <c r="G229" s="15">
        <f t="shared" si="39"/>
        <v>620</v>
      </c>
      <c r="H229" s="15">
        <v>0</v>
      </c>
      <c r="I229" s="15">
        <v>0</v>
      </c>
      <c r="J229" s="15">
        <v>0</v>
      </c>
      <c r="K229" s="15">
        <v>620</v>
      </c>
      <c r="L229" s="15">
        <v>0</v>
      </c>
    </row>
    <row r="230" spans="1:1612" s="37" customFormat="1" ht="23.25" customHeight="1">
      <c r="A230" s="101"/>
      <c r="B230" s="102"/>
      <c r="C230" s="158"/>
      <c r="D230" s="112"/>
      <c r="E230" s="112"/>
      <c r="F230" s="38">
        <v>2017</v>
      </c>
      <c r="G230" s="15">
        <f>SUM(H230:L230)</f>
        <v>22.882259999999999</v>
      </c>
      <c r="H230" s="15">
        <v>0</v>
      </c>
      <c r="I230" s="15">
        <v>0</v>
      </c>
      <c r="J230" s="15">
        <v>0</v>
      </c>
      <c r="K230" s="15">
        <v>22.882259999999999</v>
      </c>
      <c r="L230" s="15">
        <v>0</v>
      </c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  <c r="GG230" s="72"/>
      <c r="GH230" s="72"/>
      <c r="GI230" s="72"/>
      <c r="GJ230" s="72"/>
      <c r="GK230" s="72"/>
      <c r="GL230" s="72"/>
      <c r="GM230" s="72"/>
      <c r="GN230" s="72"/>
      <c r="GO230" s="72"/>
      <c r="GP230" s="72"/>
      <c r="GQ230" s="72"/>
      <c r="GR230" s="72"/>
      <c r="GS230" s="72"/>
      <c r="GT230" s="72"/>
      <c r="GU230" s="72"/>
      <c r="GV230" s="72"/>
      <c r="GW230" s="72"/>
      <c r="GX230" s="72"/>
      <c r="GY230" s="72"/>
      <c r="GZ230" s="72"/>
      <c r="HA230" s="72"/>
      <c r="HB230" s="72"/>
      <c r="HC230" s="72"/>
      <c r="HD230" s="72"/>
      <c r="HE230" s="72"/>
      <c r="HF230" s="72"/>
      <c r="HG230" s="72"/>
      <c r="HH230" s="72"/>
      <c r="HI230" s="72"/>
      <c r="HJ230" s="72"/>
      <c r="HK230" s="72"/>
      <c r="HL230" s="72"/>
      <c r="HM230" s="72"/>
      <c r="HN230" s="72"/>
      <c r="HO230" s="72"/>
      <c r="HP230" s="72"/>
      <c r="HQ230" s="72"/>
      <c r="HR230" s="72"/>
      <c r="HS230" s="72"/>
      <c r="HT230" s="72"/>
      <c r="HU230" s="72"/>
      <c r="HV230" s="72"/>
      <c r="HW230" s="72"/>
      <c r="HX230" s="72"/>
      <c r="HY230" s="72"/>
      <c r="HZ230" s="72"/>
      <c r="IA230" s="72"/>
      <c r="IB230" s="72"/>
      <c r="IC230" s="72"/>
      <c r="ID230" s="72"/>
      <c r="IE230" s="72"/>
      <c r="IF230" s="72"/>
      <c r="IG230" s="72"/>
      <c r="IH230" s="72"/>
      <c r="II230" s="72"/>
      <c r="IJ230" s="72"/>
      <c r="IK230" s="72"/>
      <c r="IL230" s="72"/>
      <c r="IM230" s="72"/>
      <c r="IN230" s="72"/>
      <c r="IO230" s="72"/>
      <c r="IP230" s="72"/>
      <c r="IQ230" s="72"/>
      <c r="IR230" s="72"/>
      <c r="IS230" s="72"/>
      <c r="IT230" s="72"/>
      <c r="IU230" s="72"/>
      <c r="IV230" s="72"/>
      <c r="IW230" s="72"/>
      <c r="IX230" s="72"/>
      <c r="IY230" s="72"/>
      <c r="IZ230" s="72"/>
      <c r="JA230" s="72"/>
      <c r="JB230" s="72"/>
      <c r="JC230" s="72"/>
      <c r="JD230" s="72"/>
      <c r="JE230" s="72"/>
      <c r="JF230" s="72"/>
      <c r="JG230" s="72"/>
      <c r="JH230" s="72"/>
      <c r="JI230" s="72"/>
      <c r="JJ230" s="72"/>
      <c r="JK230" s="72"/>
      <c r="JL230" s="72"/>
      <c r="JM230" s="72"/>
      <c r="JN230" s="72"/>
      <c r="JO230" s="72"/>
      <c r="JP230" s="72"/>
      <c r="JQ230" s="72"/>
      <c r="JR230" s="72"/>
      <c r="JS230" s="72"/>
      <c r="JT230" s="72"/>
      <c r="JU230" s="72"/>
      <c r="JV230" s="72"/>
      <c r="JW230" s="72"/>
      <c r="JX230" s="72"/>
      <c r="JY230" s="72"/>
      <c r="JZ230" s="72"/>
      <c r="KA230" s="72"/>
      <c r="KB230" s="72"/>
      <c r="KC230" s="72"/>
      <c r="KD230" s="72"/>
      <c r="KE230" s="72"/>
      <c r="KF230" s="72"/>
      <c r="KG230" s="72"/>
      <c r="KH230" s="72"/>
      <c r="KI230" s="72"/>
      <c r="KJ230" s="72"/>
      <c r="KK230" s="72"/>
      <c r="KL230" s="72"/>
      <c r="KM230" s="72"/>
      <c r="KN230" s="72"/>
      <c r="KO230" s="72"/>
      <c r="KP230" s="72"/>
      <c r="KQ230" s="72"/>
      <c r="KR230" s="72"/>
      <c r="KS230" s="72"/>
      <c r="KT230" s="72"/>
      <c r="KU230" s="72"/>
      <c r="KV230" s="72"/>
      <c r="KW230" s="72"/>
      <c r="KX230" s="72"/>
      <c r="KY230" s="72"/>
      <c r="KZ230" s="72"/>
      <c r="LA230" s="72"/>
      <c r="LB230" s="72"/>
      <c r="LC230" s="72"/>
      <c r="LD230" s="72"/>
      <c r="LE230" s="72"/>
      <c r="LF230" s="72"/>
      <c r="LG230" s="72"/>
      <c r="LH230" s="72"/>
      <c r="LI230" s="72"/>
      <c r="LJ230" s="72"/>
      <c r="LK230" s="72"/>
      <c r="LL230" s="72"/>
      <c r="LM230" s="72"/>
      <c r="LN230" s="72"/>
      <c r="LO230" s="72"/>
      <c r="LP230" s="72"/>
      <c r="LQ230" s="72"/>
      <c r="LR230" s="72"/>
      <c r="LS230" s="72"/>
      <c r="LT230" s="72"/>
      <c r="LU230" s="72"/>
      <c r="LV230" s="72"/>
      <c r="LW230" s="72"/>
      <c r="LX230" s="72"/>
      <c r="LY230" s="72"/>
      <c r="LZ230" s="72"/>
      <c r="MA230" s="72"/>
      <c r="MB230" s="72"/>
      <c r="MC230" s="72"/>
      <c r="MD230" s="72"/>
      <c r="ME230" s="72"/>
      <c r="MF230" s="72"/>
      <c r="MG230" s="72"/>
      <c r="MH230" s="72"/>
      <c r="MI230" s="72"/>
      <c r="MJ230" s="72"/>
      <c r="MK230" s="72"/>
      <c r="ML230" s="72"/>
      <c r="MM230" s="72"/>
      <c r="MN230" s="72"/>
      <c r="MO230" s="72"/>
      <c r="MP230" s="72"/>
      <c r="MQ230" s="72"/>
      <c r="MR230" s="72"/>
      <c r="MS230" s="72"/>
      <c r="MT230" s="72"/>
      <c r="MU230" s="72"/>
      <c r="MV230" s="72"/>
      <c r="MW230" s="72"/>
      <c r="MX230" s="72"/>
      <c r="MY230" s="72"/>
      <c r="MZ230" s="72"/>
      <c r="NA230" s="72"/>
      <c r="NB230" s="72"/>
      <c r="NC230" s="72"/>
      <c r="ND230" s="72"/>
      <c r="NE230" s="72"/>
      <c r="NF230" s="72"/>
      <c r="NG230" s="72"/>
      <c r="NH230" s="72"/>
      <c r="NI230" s="72"/>
      <c r="NJ230" s="72"/>
      <c r="NK230" s="72"/>
      <c r="NL230" s="72"/>
      <c r="NM230" s="72"/>
      <c r="NN230" s="72"/>
      <c r="NO230" s="72"/>
      <c r="NP230" s="72"/>
      <c r="NQ230" s="72"/>
      <c r="NR230" s="72"/>
      <c r="NS230" s="72"/>
      <c r="NT230" s="72"/>
      <c r="NU230" s="72"/>
      <c r="NV230" s="72"/>
      <c r="NW230" s="72"/>
      <c r="NX230" s="72"/>
      <c r="NY230" s="72"/>
      <c r="NZ230" s="72"/>
      <c r="OA230" s="72"/>
      <c r="OB230" s="72"/>
      <c r="OC230" s="72"/>
      <c r="OD230" s="72"/>
      <c r="OE230" s="72"/>
      <c r="OF230" s="72"/>
      <c r="OG230" s="72"/>
      <c r="OH230" s="72"/>
      <c r="OI230" s="72"/>
      <c r="OJ230" s="72"/>
      <c r="OK230" s="72"/>
      <c r="OL230" s="72"/>
      <c r="OM230" s="72"/>
      <c r="ON230" s="72"/>
      <c r="OO230" s="72"/>
      <c r="OP230" s="72"/>
      <c r="OQ230" s="72"/>
      <c r="OR230" s="72"/>
      <c r="OS230" s="72"/>
      <c r="OT230" s="72"/>
      <c r="OU230" s="72"/>
      <c r="OV230" s="72"/>
      <c r="OW230" s="72"/>
      <c r="OX230" s="72"/>
      <c r="OY230" s="72"/>
      <c r="OZ230" s="72"/>
      <c r="PA230" s="72"/>
      <c r="PB230" s="72"/>
      <c r="PC230" s="72"/>
      <c r="PD230" s="72"/>
      <c r="PE230" s="72"/>
      <c r="PF230" s="72"/>
      <c r="PG230" s="72"/>
      <c r="PH230" s="72"/>
      <c r="PI230" s="72"/>
      <c r="PJ230" s="72"/>
      <c r="PK230" s="72"/>
      <c r="PL230" s="72"/>
      <c r="PM230" s="72"/>
      <c r="PN230" s="72"/>
      <c r="PO230" s="72"/>
      <c r="PP230" s="72"/>
      <c r="PQ230" s="72"/>
      <c r="PR230" s="72"/>
      <c r="PS230" s="72"/>
      <c r="PT230" s="72"/>
      <c r="PU230" s="72"/>
      <c r="PV230" s="72"/>
      <c r="PW230" s="72"/>
      <c r="PX230" s="72"/>
      <c r="PY230" s="72"/>
      <c r="PZ230" s="72"/>
      <c r="QA230" s="72"/>
      <c r="QB230" s="72"/>
      <c r="QC230" s="72"/>
      <c r="QD230" s="72"/>
      <c r="QE230" s="72"/>
      <c r="QF230" s="72"/>
      <c r="QG230" s="72"/>
      <c r="QH230" s="72"/>
      <c r="QI230" s="72"/>
      <c r="QJ230" s="72"/>
      <c r="QK230" s="72"/>
      <c r="QL230" s="72"/>
      <c r="QM230" s="72"/>
      <c r="QN230" s="72"/>
      <c r="QO230" s="72"/>
      <c r="QP230" s="72"/>
      <c r="QQ230" s="72"/>
      <c r="QR230" s="72"/>
      <c r="QS230" s="72"/>
      <c r="QT230" s="72"/>
      <c r="QU230" s="72"/>
      <c r="QV230" s="72"/>
      <c r="QW230" s="72"/>
      <c r="QX230" s="72"/>
      <c r="QY230" s="72"/>
      <c r="QZ230" s="72"/>
      <c r="RA230" s="72"/>
      <c r="RB230" s="72"/>
      <c r="RC230" s="72"/>
      <c r="RD230" s="72"/>
      <c r="RE230" s="72"/>
      <c r="RF230" s="72"/>
      <c r="RG230" s="72"/>
      <c r="RH230" s="72"/>
      <c r="RI230" s="72"/>
      <c r="RJ230" s="72"/>
      <c r="RK230" s="72"/>
      <c r="RL230" s="72"/>
      <c r="RM230" s="72"/>
      <c r="RN230" s="72"/>
      <c r="RO230" s="72"/>
      <c r="RP230" s="72"/>
      <c r="RQ230" s="72"/>
      <c r="RR230" s="72"/>
      <c r="RS230" s="72"/>
      <c r="RT230" s="72"/>
      <c r="RU230" s="72"/>
      <c r="RV230" s="72"/>
      <c r="RW230" s="72"/>
      <c r="RX230" s="72"/>
      <c r="RY230" s="72"/>
      <c r="RZ230" s="72"/>
      <c r="SA230" s="72"/>
      <c r="SB230" s="72"/>
      <c r="SC230" s="72"/>
      <c r="SD230" s="72"/>
      <c r="SE230" s="72"/>
      <c r="SF230" s="72"/>
      <c r="SG230" s="72"/>
      <c r="SH230" s="72"/>
      <c r="SI230" s="72"/>
      <c r="SJ230" s="72"/>
      <c r="SK230" s="72"/>
      <c r="SL230" s="72"/>
      <c r="SM230" s="72"/>
      <c r="SN230" s="72"/>
      <c r="SO230" s="72"/>
      <c r="SP230" s="72"/>
      <c r="SQ230" s="72"/>
      <c r="SR230" s="72"/>
      <c r="SS230" s="72"/>
      <c r="ST230" s="72"/>
      <c r="SU230" s="72"/>
      <c r="SV230" s="72"/>
      <c r="SW230" s="72"/>
      <c r="SX230" s="72"/>
      <c r="SY230" s="72"/>
      <c r="SZ230" s="72"/>
      <c r="TA230" s="72"/>
      <c r="TB230" s="72"/>
      <c r="TC230" s="72"/>
      <c r="TD230" s="72"/>
      <c r="TE230" s="72"/>
      <c r="TF230" s="72"/>
      <c r="TG230" s="72"/>
      <c r="TH230" s="72"/>
      <c r="TI230" s="72"/>
      <c r="TJ230" s="72"/>
      <c r="TK230" s="72"/>
      <c r="TL230" s="72"/>
      <c r="TM230" s="72"/>
      <c r="TN230" s="72"/>
      <c r="TO230" s="72"/>
      <c r="TP230" s="72"/>
      <c r="TQ230" s="72"/>
      <c r="TR230" s="72"/>
      <c r="TS230" s="72"/>
      <c r="TT230" s="72"/>
      <c r="TU230" s="72"/>
      <c r="TV230" s="72"/>
      <c r="TW230" s="72"/>
      <c r="TX230" s="72"/>
      <c r="TY230" s="72"/>
      <c r="TZ230" s="72"/>
      <c r="UA230" s="72"/>
      <c r="UB230" s="72"/>
      <c r="UC230" s="72"/>
      <c r="UD230" s="72"/>
      <c r="UE230" s="72"/>
      <c r="UF230" s="72"/>
      <c r="UG230" s="72"/>
      <c r="UH230" s="72"/>
      <c r="UI230" s="72"/>
      <c r="UJ230" s="72"/>
      <c r="UK230" s="72"/>
      <c r="UL230" s="72"/>
      <c r="UM230" s="72"/>
      <c r="UN230" s="72"/>
      <c r="UO230" s="72"/>
      <c r="UP230" s="72"/>
      <c r="UQ230" s="72"/>
      <c r="UR230" s="72"/>
      <c r="US230" s="72"/>
      <c r="UT230" s="72"/>
      <c r="UU230" s="72"/>
      <c r="UV230" s="72"/>
      <c r="UW230" s="72"/>
      <c r="UX230" s="72"/>
      <c r="UY230" s="72"/>
      <c r="UZ230" s="72"/>
      <c r="VA230" s="72"/>
      <c r="VB230" s="72"/>
      <c r="VC230" s="72"/>
      <c r="VD230" s="72"/>
      <c r="VE230" s="72"/>
      <c r="VF230" s="72"/>
      <c r="VG230" s="72"/>
      <c r="VH230" s="72"/>
      <c r="VI230" s="72"/>
      <c r="VJ230" s="72"/>
      <c r="VK230" s="72"/>
      <c r="VL230" s="72"/>
      <c r="VM230" s="72"/>
      <c r="VN230" s="72"/>
      <c r="VO230" s="72"/>
      <c r="VP230" s="72"/>
      <c r="VQ230" s="72"/>
      <c r="VR230" s="72"/>
      <c r="VS230" s="72"/>
      <c r="VT230" s="72"/>
      <c r="VU230" s="72"/>
      <c r="VV230" s="72"/>
      <c r="VW230" s="72"/>
      <c r="VX230" s="72"/>
      <c r="VY230" s="72"/>
      <c r="VZ230" s="72"/>
      <c r="WA230" s="72"/>
      <c r="WB230" s="72"/>
      <c r="WC230" s="72"/>
      <c r="WD230" s="72"/>
      <c r="WE230" s="72"/>
      <c r="WF230" s="72"/>
      <c r="WG230" s="72"/>
      <c r="WH230" s="72"/>
      <c r="WI230" s="72"/>
      <c r="WJ230" s="72"/>
      <c r="WK230" s="72"/>
      <c r="WL230" s="72"/>
      <c r="WM230" s="72"/>
      <c r="WN230" s="72"/>
      <c r="WO230" s="72"/>
      <c r="WP230" s="72"/>
      <c r="WQ230" s="72"/>
      <c r="WR230" s="72"/>
      <c r="WS230" s="72"/>
      <c r="WT230" s="72"/>
      <c r="WU230" s="72"/>
      <c r="WV230" s="72"/>
      <c r="WW230" s="72"/>
      <c r="WX230" s="72"/>
      <c r="WY230" s="72"/>
      <c r="WZ230" s="72"/>
      <c r="XA230" s="72"/>
      <c r="XB230" s="72"/>
      <c r="XC230" s="72"/>
      <c r="XD230" s="72"/>
      <c r="XE230" s="72"/>
      <c r="XF230" s="72"/>
      <c r="XG230" s="72"/>
      <c r="XH230" s="72"/>
      <c r="XI230" s="72"/>
      <c r="XJ230" s="72"/>
      <c r="XK230" s="72"/>
      <c r="XL230" s="72"/>
      <c r="XM230" s="72"/>
      <c r="XN230" s="72"/>
      <c r="XO230" s="72"/>
      <c r="XP230" s="72"/>
      <c r="XQ230" s="72"/>
      <c r="XR230" s="72"/>
      <c r="XS230" s="72"/>
      <c r="XT230" s="72"/>
      <c r="XU230" s="72"/>
      <c r="XV230" s="72"/>
      <c r="XW230" s="72"/>
      <c r="XX230" s="72"/>
      <c r="XY230" s="72"/>
      <c r="XZ230" s="72"/>
      <c r="YA230" s="72"/>
      <c r="YB230" s="72"/>
      <c r="YC230" s="72"/>
      <c r="YD230" s="72"/>
      <c r="YE230" s="72"/>
      <c r="YF230" s="72"/>
      <c r="YG230" s="72"/>
      <c r="YH230" s="72"/>
      <c r="YI230" s="72"/>
      <c r="YJ230" s="72"/>
      <c r="YK230" s="72"/>
      <c r="YL230" s="72"/>
      <c r="YM230" s="72"/>
      <c r="YN230" s="72"/>
      <c r="YO230" s="72"/>
      <c r="YP230" s="72"/>
      <c r="YQ230" s="72"/>
      <c r="YR230" s="72"/>
      <c r="YS230" s="72"/>
      <c r="YT230" s="72"/>
      <c r="YU230" s="72"/>
      <c r="YV230" s="72"/>
      <c r="YW230" s="72"/>
      <c r="YX230" s="72"/>
      <c r="YY230" s="72"/>
      <c r="YZ230" s="72"/>
      <c r="ZA230" s="72"/>
      <c r="ZB230" s="72"/>
      <c r="ZC230" s="72"/>
      <c r="ZD230" s="72"/>
      <c r="ZE230" s="72"/>
      <c r="ZF230" s="72"/>
      <c r="ZG230" s="72"/>
      <c r="ZH230" s="72"/>
      <c r="ZI230" s="72"/>
      <c r="ZJ230" s="72"/>
      <c r="ZK230" s="72"/>
      <c r="ZL230" s="72"/>
      <c r="ZM230" s="72"/>
      <c r="ZN230" s="72"/>
      <c r="ZO230" s="72"/>
      <c r="ZP230" s="72"/>
      <c r="ZQ230" s="72"/>
      <c r="ZR230" s="72"/>
      <c r="ZS230" s="72"/>
      <c r="ZT230" s="72"/>
      <c r="ZU230" s="72"/>
      <c r="ZV230" s="72"/>
      <c r="ZW230" s="72"/>
      <c r="ZX230" s="72"/>
      <c r="ZY230" s="72"/>
      <c r="ZZ230" s="72"/>
      <c r="AAA230" s="72"/>
      <c r="AAB230" s="72"/>
      <c r="AAC230" s="72"/>
      <c r="AAD230" s="72"/>
      <c r="AAE230" s="72"/>
      <c r="AAF230" s="72"/>
      <c r="AAG230" s="72"/>
      <c r="AAH230" s="72"/>
      <c r="AAI230" s="72"/>
      <c r="AAJ230" s="72"/>
      <c r="AAK230" s="72"/>
      <c r="AAL230" s="72"/>
      <c r="AAM230" s="72"/>
      <c r="AAN230" s="72"/>
      <c r="AAO230" s="72"/>
      <c r="AAP230" s="72"/>
      <c r="AAQ230" s="72"/>
      <c r="AAR230" s="72"/>
      <c r="AAS230" s="72"/>
      <c r="AAT230" s="72"/>
      <c r="AAU230" s="72"/>
      <c r="AAV230" s="72"/>
      <c r="AAW230" s="72"/>
      <c r="AAX230" s="72"/>
      <c r="AAY230" s="72"/>
      <c r="AAZ230" s="72"/>
      <c r="ABA230" s="72"/>
      <c r="ABB230" s="72"/>
      <c r="ABC230" s="72"/>
      <c r="ABD230" s="72"/>
      <c r="ABE230" s="72"/>
      <c r="ABF230" s="72"/>
      <c r="ABG230" s="72"/>
      <c r="ABH230" s="72"/>
      <c r="ABI230" s="72"/>
      <c r="ABJ230" s="72"/>
      <c r="ABK230" s="72"/>
      <c r="ABL230" s="72"/>
      <c r="ABM230" s="72"/>
      <c r="ABN230" s="72"/>
      <c r="ABO230" s="72"/>
      <c r="ABP230" s="72"/>
      <c r="ABQ230" s="72"/>
      <c r="ABR230" s="72"/>
      <c r="ABS230" s="72"/>
      <c r="ABT230" s="72"/>
      <c r="ABU230" s="72"/>
      <c r="ABV230" s="72"/>
      <c r="ABW230" s="72"/>
      <c r="ABX230" s="72"/>
      <c r="ABY230" s="72"/>
      <c r="ABZ230" s="72"/>
      <c r="ACA230" s="72"/>
      <c r="ACB230" s="72"/>
      <c r="ACC230" s="72"/>
      <c r="ACD230" s="72"/>
      <c r="ACE230" s="72"/>
      <c r="ACF230" s="72"/>
      <c r="ACG230" s="72"/>
      <c r="ACH230" s="72"/>
      <c r="ACI230" s="72"/>
      <c r="ACJ230" s="72"/>
      <c r="ACK230" s="72"/>
      <c r="ACL230" s="72"/>
      <c r="ACM230" s="72"/>
      <c r="ACN230" s="72"/>
      <c r="ACO230" s="72"/>
      <c r="ACP230" s="72"/>
      <c r="ACQ230" s="72"/>
      <c r="ACR230" s="72"/>
      <c r="ACS230" s="72"/>
      <c r="ACT230" s="72"/>
      <c r="ACU230" s="72"/>
      <c r="ACV230" s="72"/>
      <c r="ACW230" s="72"/>
      <c r="ACX230" s="72"/>
      <c r="ACY230" s="72"/>
      <c r="ACZ230" s="72"/>
      <c r="ADA230" s="72"/>
      <c r="ADB230" s="72"/>
      <c r="ADC230" s="72"/>
      <c r="ADD230" s="72"/>
      <c r="ADE230" s="72"/>
      <c r="ADF230" s="72"/>
      <c r="ADG230" s="72"/>
      <c r="ADH230" s="72"/>
      <c r="ADI230" s="72"/>
      <c r="ADJ230" s="72"/>
      <c r="ADK230" s="72"/>
      <c r="ADL230" s="72"/>
      <c r="ADM230" s="72"/>
      <c r="ADN230" s="72"/>
      <c r="ADO230" s="72"/>
      <c r="ADP230" s="72"/>
      <c r="ADQ230" s="72"/>
      <c r="ADR230" s="72"/>
      <c r="ADS230" s="72"/>
      <c r="ADT230" s="72"/>
      <c r="ADU230" s="72"/>
      <c r="ADV230" s="72"/>
      <c r="ADW230" s="72"/>
      <c r="ADX230" s="72"/>
      <c r="ADY230" s="72"/>
      <c r="ADZ230" s="72"/>
      <c r="AEA230" s="72"/>
      <c r="AEB230" s="72"/>
      <c r="AEC230" s="72"/>
      <c r="AED230" s="72"/>
      <c r="AEE230" s="72"/>
      <c r="AEF230" s="72"/>
      <c r="AEG230" s="72"/>
      <c r="AEH230" s="72"/>
      <c r="AEI230" s="72"/>
      <c r="AEJ230" s="72"/>
      <c r="AEK230" s="72"/>
      <c r="AEL230" s="72"/>
      <c r="AEM230" s="72"/>
      <c r="AEN230" s="72"/>
      <c r="AEO230" s="72"/>
      <c r="AEP230" s="72"/>
      <c r="AEQ230" s="72"/>
      <c r="AER230" s="72"/>
      <c r="AES230" s="72"/>
      <c r="AET230" s="72"/>
      <c r="AEU230" s="72"/>
      <c r="AEV230" s="72"/>
      <c r="AEW230" s="72"/>
      <c r="AEX230" s="72"/>
      <c r="AEY230" s="72"/>
      <c r="AEZ230" s="72"/>
      <c r="AFA230" s="72"/>
      <c r="AFB230" s="72"/>
      <c r="AFC230" s="72"/>
      <c r="AFD230" s="72"/>
      <c r="AFE230" s="72"/>
      <c r="AFF230" s="72"/>
      <c r="AFG230" s="72"/>
      <c r="AFH230" s="72"/>
      <c r="AFI230" s="72"/>
      <c r="AFJ230" s="72"/>
      <c r="AFK230" s="72"/>
      <c r="AFL230" s="72"/>
      <c r="AFM230" s="72"/>
      <c r="AFN230" s="72"/>
      <c r="AFO230" s="72"/>
      <c r="AFP230" s="72"/>
      <c r="AFQ230" s="72"/>
      <c r="AFR230" s="72"/>
      <c r="AFS230" s="72"/>
      <c r="AFT230" s="72"/>
      <c r="AFU230" s="72"/>
      <c r="AFV230" s="72"/>
      <c r="AFW230" s="72"/>
      <c r="AFX230" s="72"/>
      <c r="AFY230" s="72"/>
      <c r="AFZ230" s="72"/>
      <c r="AGA230" s="72"/>
      <c r="AGB230" s="72"/>
      <c r="AGC230" s="72"/>
      <c r="AGD230" s="72"/>
      <c r="AGE230" s="72"/>
      <c r="AGF230" s="72"/>
      <c r="AGG230" s="72"/>
      <c r="AGH230" s="72"/>
      <c r="AGI230" s="72"/>
      <c r="AGJ230" s="72"/>
      <c r="AGK230" s="72"/>
      <c r="AGL230" s="72"/>
      <c r="AGM230" s="72"/>
      <c r="AGN230" s="72"/>
      <c r="AGO230" s="72"/>
      <c r="AGP230" s="72"/>
      <c r="AGQ230" s="72"/>
      <c r="AGR230" s="72"/>
      <c r="AGS230" s="72"/>
      <c r="AGT230" s="72"/>
      <c r="AGU230" s="72"/>
      <c r="AGV230" s="72"/>
      <c r="AGW230" s="72"/>
      <c r="AGX230" s="72"/>
      <c r="AGY230" s="72"/>
      <c r="AGZ230" s="72"/>
      <c r="AHA230" s="72"/>
      <c r="AHB230" s="72"/>
      <c r="AHC230" s="72"/>
      <c r="AHD230" s="72"/>
      <c r="AHE230" s="72"/>
      <c r="AHF230" s="72"/>
      <c r="AHG230" s="72"/>
      <c r="AHH230" s="72"/>
      <c r="AHI230" s="72"/>
      <c r="AHJ230" s="72"/>
      <c r="AHK230" s="72"/>
      <c r="AHL230" s="72"/>
      <c r="AHM230" s="72"/>
      <c r="AHN230" s="72"/>
      <c r="AHO230" s="72"/>
      <c r="AHP230" s="72"/>
      <c r="AHQ230" s="72"/>
      <c r="AHR230" s="72"/>
      <c r="AHS230" s="72"/>
      <c r="AHT230" s="72"/>
      <c r="AHU230" s="72"/>
      <c r="AHV230" s="72"/>
      <c r="AHW230" s="72"/>
      <c r="AHX230" s="72"/>
      <c r="AHY230" s="72"/>
      <c r="AHZ230" s="72"/>
      <c r="AIA230" s="72"/>
      <c r="AIB230" s="72"/>
      <c r="AIC230" s="72"/>
      <c r="AID230" s="72"/>
      <c r="AIE230" s="72"/>
      <c r="AIF230" s="72"/>
      <c r="AIG230" s="72"/>
      <c r="AIH230" s="72"/>
      <c r="AII230" s="72"/>
      <c r="AIJ230" s="72"/>
      <c r="AIK230" s="72"/>
      <c r="AIL230" s="72"/>
      <c r="AIM230" s="72"/>
      <c r="AIN230" s="72"/>
      <c r="AIO230" s="72"/>
      <c r="AIP230" s="72"/>
      <c r="AIQ230" s="72"/>
      <c r="AIR230" s="72"/>
      <c r="AIS230" s="72"/>
      <c r="AIT230" s="72"/>
      <c r="AIU230" s="72"/>
      <c r="AIV230" s="72"/>
      <c r="AIW230" s="72"/>
      <c r="AIX230" s="72"/>
      <c r="AIY230" s="72"/>
      <c r="AIZ230" s="72"/>
      <c r="AJA230" s="72"/>
      <c r="AJB230" s="72"/>
      <c r="AJC230" s="72"/>
      <c r="AJD230" s="72"/>
      <c r="AJE230" s="72"/>
      <c r="AJF230" s="72"/>
      <c r="AJG230" s="72"/>
      <c r="AJH230" s="72"/>
      <c r="AJI230" s="72"/>
      <c r="AJJ230" s="72"/>
      <c r="AJK230" s="72"/>
      <c r="AJL230" s="72"/>
      <c r="AJM230" s="72"/>
      <c r="AJN230" s="72"/>
      <c r="AJO230" s="72"/>
      <c r="AJP230" s="72"/>
      <c r="AJQ230" s="72"/>
      <c r="AJR230" s="72"/>
      <c r="AJS230" s="72"/>
      <c r="AJT230" s="72"/>
      <c r="AJU230" s="72"/>
      <c r="AJV230" s="72"/>
      <c r="AJW230" s="72"/>
      <c r="AJX230" s="72"/>
      <c r="AJY230" s="72"/>
      <c r="AJZ230" s="72"/>
      <c r="AKA230" s="72"/>
      <c r="AKB230" s="72"/>
      <c r="AKC230" s="72"/>
      <c r="AKD230" s="72"/>
      <c r="AKE230" s="72"/>
      <c r="AKF230" s="72"/>
      <c r="AKG230" s="72"/>
      <c r="AKH230" s="72"/>
      <c r="AKI230" s="72"/>
      <c r="AKJ230" s="72"/>
      <c r="AKK230" s="72"/>
      <c r="AKL230" s="72"/>
      <c r="AKM230" s="72"/>
      <c r="AKN230" s="72"/>
      <c r="AKO230" s="72"/>
      <c r="AKP230" s="72"/>
      <c r="AKQ230" s="72"/>
      <c r="AKR230" s="72"/>
      <c r="AKS230" s="72"/>
      <c r="AKT230" s="72"/>
      <c r="AKU230" s="72"/>
      <c r="AKV230" s="72"/>
      <c r="AKW230" s="72"/>
      <c r="AKX230" s="72"/>
      <c r="AKY230" s="72"/>
      <c r="AKZ230" s="72"/>
      <c r="ALA230" s="72"/>
      <c r="ALB230" s="72"/>
      <c r="ALC230" s="72"/>
      <c r="ALD230" s="72"/>
      <c r="ALE230" s="72"/>
      <c r="ALF230" s="72"/>
      <c r="ALG230" s="72"/>
      <c r="ALH230" s="72"/>
      <c r="ALI230" s="72"/>
      <c r="ALJ230" s="72"/>
      <c r="ALK230" s="72"/>
      <c r="ALL230" s="72"/>
      <c r="ALM230" s="72"/>
      <c r="ALN230" s="72"/>
      <c r="ALO230" s="72"/>
      <c r="ALP230" s="72"/>
      <c r="ALQ230" s="72"/>
      <c r="ALR230" s="72"/>
      <c r="ALS230" s="72"/>
      <c r="ALT230" s="72"/>
      <c r="ALU230" s="72"/>
      <c r="ALV230" s="72"/>
      <c r="ALW230" s="72"/>
      <c r="ALX230" s="72"/>
      <c r="ALY230" s="72"/>
      <c r="ALZ230" s="72"/>
      <c r="AMA230" s="72"/>
      <c r="AMB230" s="72"/>
      <c r="AMC230" s="72"/>
      <c r="AMD230" s="72"/>
      <c r="AME230" s="72"/>
      <c r="AMF230" s="72"/>
      <c r="AMG230" s="72"/>
      <c r="AMH230" s="72"/>
      <c r="AMI230" s="72"/>
      <c r="AMJ230" s="72"/>
      <c r="AMK230" s="72"/>
      <c r="AML230" s="72"/>
      <c r="AMM230" s="72"/>
      <c r="AMN230" s="72"/>
      <c r="AMO230" s="72"/>
      <c r="AMP230" s="72"/>
      <c r="AMQ230" s="72"/>
      <c r="AMR230" s="72"/>
      <c r="AMS230" s="72"/>
      <c r="AMT230" s="72"/>
      <c r="AMU230" s="72"/>
      <c r="AMV230" s="72"/>
      <c r="AMW230" s="72"/>
      <c r="AMX230" s="72"/>
      <c r="AMY230" s="72"/>
      <c r="AMZ230" s="72"/>
      <c r="ANA230" s="72"/>
      <c r="ANB230" s="72"/>
      <c r="ANC230" s="72"/>
      <c r="AND230" s="72"/>
      <c r="ANE230" s="72"/>
      <c r="ANF230" s="72"/>
      <c r="ANG230" s="72"/>
      <c r="ANH230" s="72"/>
      <c r="ANI230" s="72"/>
      <c r="ANJ230" s="72"/>
      <c r="ANK230" s="72"/>
      <c r="ANL230" s="72"/>
      <c r="ANM230" s="72"/>
      <c r="ANN230" s="72"/>
      <c r="ANO230" s="72"/>
      <c r="ANP230" s="72"/>
      <c r="ANQ230" s="72"/>
      <c r="ANR230" s="72"/>
      <c r="ANS230" s="72"/>
      <c r="ANT230" s="72"/>
      <c r="ANU230" s="72"/>
      <c r="ANV230" s="72"/>
      <c r="ANW230" s="72"/>
      <c r="ANX230" s="72"/>
      <c r="ANY230" s="72"/>
      <c r="ANZ230" s="72"/>
      <c r="AOA230" s="72"/>
      <c r="AOB230" s="72"/>
      <c r="AOC230" s="72"/>
      <c r="AOD230" s="72"/>
      <c r="AOE230" s="72"/>
      <c r="AOF230" s="72"/>
      <c r="AOG230" s="72"/>
      <c r="AOH230" s="72"/>
      <c r="AOI230" s="72"/>
      <c r="AOJ230" s="72"/>
      <c r="AOK230" s="72"/>
      <c r="AOL230" s="72"/>
      <c r="AOM230" s="72"/>
      <c r="AON230" s="72"/>
      <c r="AOO230" s="72"/>
      <c r="AOP230" s="72"/>
      <c r="AOQ230" s="72"/>
      <c r="AOR230" s="72"/>
      <c r="AOS230" s="72"/>
      <c r="AOT230" s="72"/>
      <c r="AOU230" s="72"/>
      <c r="AOV230" s="72"/>
      <c r="AOW230" s="72"/>
      <c r="AOX230" s="72"/>
      <c r="AOY230" s="72"/>
      <c r="AOZ230" s="72"/>
      <c r="APA230" s="72"/>
      <c r="APB230" s="72"/>
      <c r="APC230" s="72"/>
      <c r="APD230" s="72"/>
      <c r="APE230" s="72"/>
      <c r="APF230" s="72"/>
      <c r="APG230" s="72"/>
      <c r="APH230" s="72"/>
      <c r="API230" s="72"/>
      <c r="APJ230" s="72"/>
      <c r="APK230" s="72"/>
      <c r="APL230" s="72"/>
      <c r="APM230" s="72"/>
      <c r="APN230" s="72"/>
      <c r="APO230" s="72"/>
      <c r="APP230" s="72"/>
      <c r="APQ230" s="72"/>
      <c r="APR230" s="72"/>
      <c r="APS230" s="72"/>
      <c r="APT230" s="72"/>
      <c r="APU230" s="72"/>
      <c r="APV230" s="72"/>
      <c r="APW230" s="72"/>
      <c r="APX230" s="72"/>
      <c r="APY230" s="72"/>
      <c r="APZ230" s="72"/>
      <c r="AQA230" s="72"/>
      <c r="AQB230" s="72"/>
      <c r="AQC230" s="72"/>
      <c r="AQD230" s="72"/>
      <c r="AQE230" s="72"/>
      <c r="AQF230" s="72"/>
      <c r="AQG230" s="72"/>
      <c r="AQH230" s="72"/>
      <c r="AQI230" s="72"/>
      <c r="AQJ230" s="72"/>
      <c r="AQK230" s="72"/>
      <c r="AQL230" s="72"/>
      <c r="AQM230" s="72"/>
      <c r="AQN230" s="72"/>
      <c r="AQO230" s="72"/>
      <c r="AQP230" s="72"/>
      <c r="AQQ230" s="72"/>
      <c r="AQR230" s="72"/>
      <c r="AQS230" s="72"/>
      <c r="AQT230" s="72"/>
      <c r="AQU230" s="72"/>
      <c r="AQV230" s="72"/>
      <c r="AQW230" s="72"/>
      <c r="AQX230" s="72"/>
      <c r="AQY230" s="72"/>
      <c r="AQZ230" s="72"/>
      <c r="ARA230" s="72"/>
      <c r="ARB230" s="72"/>
      <c r="ARC230" s="72"/>
      <c r="ARD230" s="72"/>
      <c r="ARE230" s="72"/>
      <c r="ARF230" s="72"/>
      <c r="ARG230" s="72"/>
      <c r="ARH230" s="72"/>
      <c r="ARI230" s="72"/>
      <c r="ARJ230" s="72"/>
      <c r="ARK230" s="72"/>
      <c r="ARL230" s="72"/>
      <c r="ARM230" s="72"/>
      <c r="ARN230" s="72"/>
      <c r="ARO230" s="72"/>
      <c r="ARP230" s="72"/>
      <c r="ARQ230" s="72"/>
      <c r="ARR230" s="72"/>
      <c r="ARS230" s="72"/>
      <c r="ART230" s="72"/>
      <c r="ARU230" s="72"/>
      <c r="ARV230" s="72"/>
      <c r="ARW230" s="72"/>
      <c r="ARX230" s="72"/>
      <c r="ARY230" s="72"/>
      <c r="ARZ230" s="72"/>
      <c r="ASA230" s="72"/>
      <c r="ASB230" s="72"/>
      <c r="ASC230" s="72"/>
      <c r="ASD230" s="72"/>
      <c r="ASE230" s="72"/>
      <c r="ASF230" s="72"/>
      <c r="ASG230" s="72"/>
      <c r="ASH230" s="72"/>
      <c r="ASI230" s="72"/>
      <c r="ASJ230" s="72"/>
      <c r="ASK230" s="72"/>
      <c r="ASL230" s="72"/>
      <c r="ASM230" s="72"/>
      <c r="ASN230" s="72"/>
      <c r="ASO230" s="72"/>
      <c r="ASP230" s="72"/>
      <c r="ASQ230" s="72"/>
      <c r="ASR230" s="72"/>
      <c r="ASS230" s="72"/>
      <c r="AST230" s="72"/>
      <c r="ASU230" s="72"/>
      <c r="ASV230" s="72"/>
      <c r="ASW230" s="72"/>
      <c r="ASX230" s="72"/>
      <c r="ASY230" s="72"/>
      <c r="ASZ230" s="72"/>
      <c r="ATA230" s="72"/>
      <c r="ATB230" s="72"/>
      <c r="ATC230" s="72"/>
      <c r="ATD230" s="72"/>
      <c r="ATE230" s="72"/>
      <c r="ATF230" s="72"/>
      <c r="ATG230" s="72"/>
      <c r="ATH230" s="72"/>
      <c r="ATI230" s="72"/>
      <c r="ATJ230" s="72"/>
      <c r="ATK230" s="72"/>
      <c r="ATL230" s="72"/>
      <c r="ATM230" s="72"/>
      <c r="ATN230" s="72"/>
      <c r="ATO230" s="72"/>
      <c r="ATP230" s="72"/>
      <c r="ATQ230" s="72"/>
      <c r="ATR230" s="72"/>
      <c r="ATS230" s="72"/>
      <c r="ATT230" s="72"/>
      <c r="ATU230" s="72"/>
      <c r="ATV230" s="72"/>
      <c r="ATW230" s="72"/>
      <c r="ATX230" s="72"/>
      <c r="ATY230" s="72"/>
      <c r="ATZ230" s="72"/>
      <c r="AUA230" s="72"/>
      <c r="AUB230" s="72"/>
      <c r="AUC230" s="72"/>
      <c r="AUD230" s="72"/>
      <c r="AUE230" s="72"/>
      <c r="AUF230" s="72"/>
      <c r="AUG230" s="72"/>
      <c r="AUH230" s="72"/>
      <c r="AUI230" s="72"/>
      <c r="AUJ230" s="72"/>
      <c r="AUK230" s="72"/>
      <c r="AUL230" s="72"/>
      <c r="AUM230" s="72"/>
      <c r="AUN230" s="72"/>
      <c r="AUO230" s="72"/>
      <c r="AUP230" s="72"/>
      <c r="AUQ230" s="72"/>
      <c r="AUR230" s="72"/>
      <c r="AUS230" s="72"/>
      <c r="AUT230" s="72"/>
      <c r="AUU230" s="72"/>
      <c r="AUV230" s="72"/>
      <c r="AUW230" s="72"/>
      <c r="AUX230" s="72"/>
      <c r="AUY230" s="72"/>
      <c r="AUZ230" s="72"/>
      <c r="AVA230" s="72"/>
      <c r="AVB230" s="72"/>
      <c r="AVC230" s="72"/>
      <c r="AVD230" s="72"/>
      <c r="AVE230" s="72"/>
      <c r="AVF230" s="72"/>
      <c r="AVG230" s="72"/>
      <c r="AVH230" s="72"/>
      <c r="AVI230" s="72"/>
      <c r="AVJ230" s="72"/>
      <c r="AVK230" s="72"/>
      <c r="AVL230" s="72"/>
      <c r="AVM230" s="72"/>
      <c r="AVN230" s="72"/>
      <c r="AVO230" s="72"/>
      <c r="AVP230" s="72"/>
      <c r="AVQ230" s="72"/>
      <c r="AVR230" s="72"/>
      <c r="AVS230" s="72"/>
      <c r="AVT230" s="72"/>
      <c r="AVU230" s="72"/>
      <c r="AVV230" s="72"/>
      <c r="AVW230" s="72"/>
      <c r="AVX230" s="72"/>
      <c r="AVY230" s="72"/>
      <c r="AVZ230" s="72"/>
      <c r="AWA230" s="72"/>
      <c r="AWB230" s="72"/>
      <c r="AWC230" s="72"/>
      <c r="AWD230" s="72"/>
      <c r="AWE230" s="72"/>
      <c r="AWF230" s="72"/>
      <c r="AWG230" s="72"/>
      <c r="AWH230" s="72"/>
      <c r="AWI230" s="72"/>
      <c r="AWJ230" s="72"/>
      <c r="AWK230" s="72"/>
      <c r="AWL230" s="72"/>
      <c r="AWM230" s="72"/>
      <c r="AWN230" s="72"/>
      <c r="AWO230" s="72"/>
      <c r="AWP230" s="72"/>
      <c r="AWQ230" s="72"/>
      <c r="AWR230" s="72"/>
      <c r="AWS230" s="72"/>
      <c r="AWT230" s="72"/>
      <c r="AWU230" s="72"/>
      <c r="AWV230" s="72"/>
      <c r="AWW230" s="72"/>
      <c r="AWX230" s="72"/>
      <c r="AWY230" s="72"/>
      <c r="AWZ230" s="72"/>
      <c r="AXA230" s="72"/>
      <c r="AXB230" s="72"/>
      <c r="AXC230" s="72"/>
      <c r="AXD230" s="72"/>
      <c r="AXE230" s="72"/>
      <c r="AXF230" s="72"/>
      <c r="AXG230" s="72"/>
      <c r="AXH230" s="72"/>
      <c r="AXI230" s="72"/>
      <c r="AXJ230" s="72"/>
      <c r="AXK230" s="72"/>
      <c r="AXL230" s="72"/>
      <c r="AXM230" s="72"/>
      <c r="AXN230" s="72"/>
      <c r="AXO230" s="72"/>
      <c r="AXP230" s="72"/>
      <c r="AXQ230" s="72"/>
      <c r="AXR230" s="72"/>
      <c r="AXS230" s="72"/>
      <c r="AXT230" s="72"/>
      <c r="AXU230" s="72"/>
      <c r="AXV230" s="72"/>
      <c r="AXW230" s="72"/>
      <c r="AXX230" s="72"/>
      <c r="AXY230" s="72"/>
      <c r="AXZ230" s="72"/>
      <c r="AYA230" s="72"/>
      <c r="AYB230" s="72"/>
      <c r="AYC230" s="72"/>
      <c r="AYD230" s="72"/>
      <c r="AYE230" s="72"/>
      <c r="AYF230" s="72"/>
      <c r="AYG230" s="72"/>
      <c r="AYH230" s="72"/>
      <c r="AYI230" s="72"/>
      <c r="AYJ230" s="72"/>
      <c r="AYK230" s="72"/>
      <c r="AYL230" s="72"/>
      <c r="AYM230" s="72"/>
      <c r="AYN230" s="72"/>
      <c r="AYO230" s="72"/>
      <c r="AYP230" s="72"/>
      <c r="AYQ230" s="72"/>
      <c r="AYR230" s="72"/>
      <c r="AYS230" s="72"/>
      <c r="AYT230" s="72"/>
      <c r="AYU230" s="72"/>
      <c r="AYV230" s="72"/>
      <c r="AYW230" s="72"/>
      <c r="AYX230" s="72"/>
      <c r="AYY230" s="72"/>
      <c r="AYZ230" s="72"/>
      <c r="AZA230" s="72"/>
      <c r="AZB230" s="72"/>
      <c r="AZC230" s="72"/>
      <c r="AZD230" s="72"/>
      <c r="AZE230" s="72"/>
      <c r="AZF230" s="72"/>
      <c r="AZG230" s="72"/>
      <c r="AZH230" s="72"/>
      <c r="AZI230" s="72"/>
      <c r="AZJ230" s="72"/>
      <c r="AZK230" s="72"/>
      <c r="AZL230" s="72"/>
      <c r="AZM230" s="72"/>
      <c r="AZN230" s="72"/>
      <c r="AZO230" s="72"/>
      <c r="AZP230" s="72"/>
      <c r="AZQ230" s="72"/>
      <c r="AZR230" s="72"/>
      <c r="AZS230" s="72"/>
      <c r="AZT230" s="72"/>
      <c r="AZU230" s="72"/>
      <c r="AZV230" s="72"/>
      <c r="AZW230" s="72"/>
      <c r="AZX230" s="72"/>
      <c r="AZY230" s="72"/>
      <c r="AZZ230" s="72"/>
      <c r="BAA230" s="72"/>
      <c r="BAB230" s="72"/>
      <c r="BAC230" s="72"/>
      <c r="BAD230" s="72"/>
      <c r="BAE230" s="72"/>
      <c r="BAF230" s="72"/>
      <c r="BAG230" s="72"/>
      <c r="BAH230" s="72"/>
      <c r="BAI230" s="72"/>
      <c r="BAJ230" s="72"/>
      <c r="BAK230" s="72"/>
      <c r="BAL230" s="72"/>
      <c r="BAM230" s="72"/>
      <c r="BAN230" s="72"/>
      <c r="BAO230" s="72"/>
      <c r="BAP230" s="72"/>
      <c r="BAQ230" s="72"/>
      <c r="BAR230" s="72"/>
      <c r="BAS230" s="72"/>
      <c r="BAT230" s="72"/>
      <c r="BAU230" s="72"/>
      <c r="BAV230" s="72"/>
      <c r="BAW230" s="72"/>
      <c r="BAX230" s="72"/>
      <c r="BAY230" s="72"/>
      <c r="BAZ230" s="72"/>
      <c r="BBA230" s="72"/>
      <c r="BBB230" s="72"/>
      <c r="BBC230" s="72"/>
      <c r="BBD230" s="72"/>
      <c r="BBE230" s="72"/>
      <c r="BBF230" s="72"/>
      <c r="BBG230" s="72"/>
      <c r="BBH230" s="72"/>
      <c r="BBI230" s="72"/>
      <c r="BBJ230" s="72"/>
      <c r="BBK230" s="72"/>
      <c r="BBL230" s="72"/>
      <c r="BBM230" s="72"/>
      <c r="BBN230" s="72"/>
      <c r="BBO230" s="72"/>
      <c r="BBP230" s="72"/>
      <c r="BBQ230" s="72"/>
      <c r="BBR230" s="72"/>
      <c r="BBS230" s="72"/>
      <c r="BBT230" s="72"/>
      <c r="BBU230" s="72"/>
      <c r="BBV230" s="72"/>
      <c r="BBW230" s="72"/>
      <c r="BBX230" s="72"/>
      <c r="BBY230" s="72"/>
      <c r="BBZ230" s="72"/>
      <c r="BCA230" s="72"/>
      <c r="BCB230" s="72"/>
      <c r="BCC230" s="72"/>
      <c r="BCD230" s="72"/>
      <c r="BCE230" s="72"/>
      <c r="BCF230" s="72"/>
      <c r="BCG230" s="72"/>
      <c r="BCH230" s="72"/>
      <c r="BCI230" s="72"/>
      <c r="BCJ230" s="72"/>
      <c r="BCK230" s="72"/>
      <c r="BCL230" s="72"/>
      <c r="BCM230" s="72"/>
      <c r="BCN230" s="72"/>
      <c r="BCO230" s="72"/>
      <c r="BCP230" s="72"/>
      <c r="BCQ230" s="72"/>
      <c r="BCR230" s="72"/>
      <c r="BCS230" s="72"/>
      <c r="BCT230" s="72"/>
      <c r="BCU230" s="72"/>
      <c r="BCV230" s="72"/>
      <c r="BCW230" s="72"/>
      <c r="BCX230" s="72"/>
      <c r="BCY230" s="72"/>
      <c r="BCZ230" s="72"/>
      <c r="BDA230" s="72"/>
      <c r="BDB230" s="72"/>
      <c r="BDC230" s="72"/>
      <c r="BDD230" s="72"/>
      <c r="BDE230" s="72"/>
      <c r="BDF230" s="72"/>
      <c r="BDG230" s="72"/>
      <c r="BDH230" s="72"/>
      <c r="BDI230" s="72"/>
      <c r="BDJ230" s="72"/>
      <c r="BDK230" s="72"/>
      <c r="BDL230" s="72"/>
      <c r="BDM230" s="72"/>
      <c r="BDN230" s="72"/>
      <c r="BDO230" s="72"/>
      <c r="BDP230" s="72"/>
      <c r="BDQ230" s="72"/>
      <c r="BDR230" s="72"/>
      <c r="BDS230" s="72"/>
      <c r="BDT230" s="72"/>
      <c r="BDU230" s="72"/>
      <c r="BDV230" s="72"/>
      <c r="BDW230" s="72"/>
      <c r="BDX230" s="72"/>
      <c r="BDY230" s="72"/>
      <c r="BDZ230" s="72"/>
      <c r="BEA230" s="72"/>
      <c r="BEB230" s="72"/>
      <c r="BEC230" s="72"/>
      <c r="BED230" s="72"/>
      <c r="BEE230" s="72"/>
      <c r="BEF230" s="72"/>
      <c r="BEG230" s="72"/>
      <c r="BEH230" s="72"/>
      <c r="BEI230" s="72"/>
      <c r="BEJ230" s="72"/>
      <c r="BEK230" s="72"/>
      <c r="BEL230" s="72"/>
      <c r="BEM230" s="72"/>
      <c r="BEN230" s="72"/>
      <c r="BEO230" s="72"/>
      <c r="BEP230" s="72"/>
      <c r="BEQ230" s="72"/>
      <c r="BER230" s="72"/>
      <c r="BES230" s="72"/>
      <c r="BET230" s="72"/>
      <c r="BEU230" s="72"/>
      <c r="BEV230" s="72"/>
      <c r="BEW230" s="72"/>
      <c r="BEX230" s="72"/>
      <c r="BEY230" s="72"/>
      <c r="BEZ230" s="72"/>
      <c r="BFA230" s="72"/>
      <c r="BFB230" s="72"/>
      <c r="BFC230" s="72"/>
      <c r="BFD230" s="72"/>
      <c r="BFE230" s="72"/>
      <c r="BFF230" s="72"/>
      <c r="BFG230" s="72"/>
      <c r="BFH230" s="72"/>
      <c r="BFI230" s="72"/>
      <c r="BFJ230" s="72"/>
      <c r="BFK230" s="72"/>
      <c r="BFL230" s="72"/>
      <c r="BFM230" s="72"/>
      <c r="BFN230" s="72"/>
      <c r="BFO230" s="72"/>
      <c r="BFP230" s="72"/>
      <c r="BFQ230" s="72"/>
      <c r="BFR230" s="72"/>
      <c r="BFS230" s="72"/>
      <c r="BFT230" s="72"/>
      <c r="BFU230" s="72"/>
      <c r="BFV230" s="72"/>
      <c r="BFW230" s="72"/>
      <c r="BFX230" s="72"/>
      <c r="BFY230" s="72"/>
      <c r="BFZ230" s="72"/>
      <c r="BGA230" s="72"/>
      <c r="BGB230" s="72"/>
      <c r="BGC230" s="72"/>
      <c r="BGD230" s="72"/>
      <c r="BGE230" s="72"/>
      <c r="BGF230" s="72"/>
      <c r="BGG230" s="72"/>
      <c r="BGH230" s="72"/>
      <c r="BGI230" s="72"/>
      <c r="BGJ230" s="72"/>
      <c r="BGK230" s="72"/>
      <c r="BGL230" s="72"/>
      <c r="BGM230" s="72"/>
      <c r="BGN230" s="72"/>
      <c r="BGO230" s="72"/>
      <c r="BGP230" s="72"/>
      <c r="BGQ230" s="72"/>
      <c r="BGR230" s="72"/>
      <c r="BGS230" s="72"/>
      <c r="BGT230" s="72"/>
      <c r="BGU230" s="72"/>
      <c r="BGV230" s="72"/>
      <c r="BGW230" s="72"/>
      <c r="BGX230" s="72"/>
      <c r="BGY230" s="72"/>
      <c r="BGZ230" s="72"/>
      <c r="BHA230" s="72"/>
      <c r="BHB230" s="72"/>
      <c r="BHC230" s="72"/>
      <c r="BHD230" s="72"/>
      <c r="BHE230" s="72"/>
      <c r="BHF230" s="72"/>
      <c r="BHG230" s="72"/>
      <c r="BHH230" s="72"/>
      <c r="BHI230" s="72"/>
      <c r="BHJ230" s="72"/>
      <c r="BHK230" s="72"/>
      <c r="BHL230" s="72"/>
      <c r="BHM230" s="72"/>
      <c r="BHN230" s="72"/>
      <c r="BHO230" s="72"/>
      <c r="BHP230" s="72"/>
      <c r="BHQ230" s="72"/>
      <c r="BHR230" s="72"/>
      <c r="BHS230" s="72"/>
      <c r="BHT230" s="72"/>
      <c r="BHU230" s="72"/>
      <c r="BHV230" s="72"/>
      <c r="BHW230" s="72"/>
      <c r="BHX230" s="72"/>
      <c r="BHY230" s="72"/>
      <c r="BHZ230" s="72"/>
      <c r="BIA230" s="72"/>
      <c r="BIB230" s="72"/>
      <c r="BIC230" s="72"/>
      <c r="BID230" s="72"/>
      <c r="BIE230" s="72"/>
      <c r="BIF230" s="72"/>
      <c r="BIG230" s="72"/>
      <c r="BIH230" s="72"/>
      <c r="BII230" s="72"/>
      <c r="BIJ230" s="72"/>
      <c r="BIK230" s="72"/>
      <c r="BIL230" s="72"/>
      <c r="BIM230" s="72"/>
      <c r="BIN230" s="72"/>
      <c r="BIO230" s="72"/>
      <c r="BIP230" s="72"/>
      <c r="BIQ230" s="72"/>
      <c r="BIR230" s="72"/>
      <c r="BIS230" s="72"/>
      <c r="BIT230" s="72"/>
      <c r="BIU230" s="72"/>
      <c r="BIV230" s="72"/>
      <c r="BIW230" s="72"/>
      <c r="BIX230" s="72"/>
      <c r="BIY230" s="72"/>
      <c r="BIZ230" s="72"/>
    </row>
    <row r="231" spans="1:1612" ht="35.85" customHeight="1">
      <c r="A231" s="103" t="s">
        <v>135</v>
      </c>
      <c r="B231" s="104"/>
      <c r="C231" s="134" t="s">
        <v>160</v>
      </c>
      <c r="D231" s="27">
        <v>2016</v>
      </c>
      <c r="E231" s="27">
        <v>2016</v>
      </c>
      <c r="F231" s="39">
        <v>2016</v>
      </c>
      <c r="G231" s="40">
        <f>G234</f>
        <v>129.80000000000001</v>
      </c>
      <c r="H231" s="40">
        <f t="shared" ref="H231:L231" si="40">H234</f>
        <v>0</v>
      </c>
      <c r="I231" s="40">
        <f t="shared" si="40"/>
        <v>0</v>
      </c>
      <c r="J231" s="40">
        <f t="shared" si="40"/>
        <v>0</v>
      </c>
      <c r="K231" s="40">
        <f t="shared" si="40"/>
        <v>129.80000000000001</v>
      </c>
      <c r="L231" s="40">
        <f t="shared" si="40"/>
        <v>0</v>
      </c>
    </row>
    <row r="232" spans="1:1612" ht="26.85" customHeight="1">
      <c r="A232" s="105"/>
      <c r="B232" s="106"/>
      <c r="C232" s="135"/>
      <c r="D232" s="27">
        <v>2017</v>
      </c>
      <c r="E232" s="27">
        <v>2017</v>
      </c>
      <c r="F232" s="39">
        <v>2017</v>
      </c>
      <c r="G232" s="40">
        <f>G235</f>
        <v>100</v>
      </c>
      <c r="H232" s="40">
        <f t="shared" ref="H232:L232" si="41">H235</f>
        <v>0</v>
      </c>
      <c r="I232" s="40">
        <f t="shared" si="41"/>
        <v>0</v>
      </c>
      <c r="J232" s="40">
        <f t="shared" si="41"/>
        <v>0</v>
      </c>
      <c r="K232" s="40">
        <f t="shared" si="41"/>
        <v>100</v>
      </c>
      <c r="L232" s="40">
        <f t="shared" si="41"/>
        <v>0</v>
      </c>
    </row>
    <row r="233" spans="1:1612" s="37" customFormat="1" ht="26.85" customHeight="1">
      <c r="A233" s="107"/>
      <c r="B233" s="108"/>
      <c r="C233" s="135"/>
      <c r="D233" s="68">
        <v>2018</v>
      </c>
      <c r="E233" s="68">
        <v>2018</v>
      </c>
      <c r="F233" s="39">
        <v>2018</v>
      </c>
      <c r="G233" s="40">
        <f>G236</f>
        <v>98.5</v>
      </c>
      <c r="H233" s="40">
        <f t="shared" ref="H233:L233" si="42">H236</f>
        <v>0</v>
      </c>
      <c r="I233" s="40">
        <f t="shared" si="42"/>
        <v>0</v>
      </c>
      <c r="J233" s="40">
        <f t="shared" si="42"/>
        <v>0</v>
      </c>
      <c r="K233" s="40">
        <f t="shared" si="42"/>
        <v>98.5</v>
      </c>
      <c r="L233" s="40">
        <f t="shared" si="42"/>
        <v>0</v>
      </c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  <c r="FM233" s="72"/>
      <c r="FN233" s="72"/>
      <c r="FO233" s="72"/>
      <c r="FP233" s="72"/>
      <c r="FQ233" s="72"/>
      <c r="FR233" s="72"/>
      <c r="FS233" s="72"/>
      <c r="FT233" s="72"/>
      <c r="FU233" s="72"/>
      <c r="FV233" s="72"/>
      <c r="FW233" s="72"/>
      <c r="FX233" s="72"/>
      <c r="FY233" s="72"/>
      <c r="FZ233" s="72"/>
      <c r="GA233" s="72"/>
      <c r="GB233" s="72"/>
      <c r="GC233" s="72"/>
      <c r="GD233" s="72"/>
      <c r="GE233" s="72"/>
      <c r="GF233" s="72"/>
      <c r="GG233" s="72"/>
      <c r="GH233" s="72"/>
      <c r="GI233" s="72"/>
      <c r="GJ233" s="72"/>
      <c r="GK233" s="72"/>
      <c r="GL233" s="72"/>
      <c r="GM233" s="72"/>
      <c r="GN233" s="72"/>
      <c r="GO233" s="72"/>
      <c r="GP233" s="72"/>
      <c r="GQ233" s="72"/>
      <c r="GR233" s="72"/>
      <c r="GS233" s="72"/>
      <c r="GT233" s="72"/>
      <c r="GU233" s="72"/>
      <c r="GV233" s="72"/>
      <c r="GW233" s="72"/>
      <c r="GX233" s="72"/>
      <c r="GY233" s="72"/>
      <c r="GZ233" s="72"/>
      <c r="HA233" s="72"/>
      <c r="HB233" s="72"/>
      <c r="HC233" s="72"/>
      <c r="HD233" s="72"/>
      <c r="HE233" s="72"/>
      <c r="HF233" s="72"/>
      <c r="HG233" s="72"/>
      <c r="HH233" s="72"/>
      <c r="HI233" s="72"/>
      <c r="HJ233" s="72"/>
      <c r="HK233" s="72"/>
      <c r="HL233" s="72"/>
      <c r="HM233" s="72"/>
      <c r="HN233" s="72"/>
      <c r="HO233" s="72"/>
      <c r="HP233" s="72"/>
      <c r="HQ233" s="72"/>
      <c r="HR233" s="72"/>
      <c r="HS233" s="72"/>
      <c r="HT233" s="72"/>
      <c r="HU233" s="72"/>
      <c r="HV233" s="72"/>
      <c r="HW233" s="72"/>
      <c r="HX233" s="72"/>
      <c r="HY233" s="72"/>
      <c r="HZ233" s="72"/>
      <c r="IA233" s="72"/>
      <c r="IB233" s="72"/>
      <c r="IC233" s="72"/>
      <c r="ID233" s="72"/>
      <c r="IE233" s="72"/>
      <c r="IF233" s="72"/>
      <c r="IG233" s="72"/>
      <c r="IH233" s="72"/>
      <c r="II233" s="72"/>
      <c r="IJ233" s="72"/>
      <c r="IK233" s="72"/>
      <c r="IL233" s="72"/>
      <c r="IM233" s="72"/>
      <c r="IN233" s="72"/>
      <c r="IO233" s="72"/>
      <c r="IP233" s="72"/>
      <c r="IQ233" s="72"/>
      <c r="IR233" s="72"/>
      <c r="IS233" s="72"/>
      <c r="IT233" s="72"/>
      <c r="IU233" s="72"/>
      <c r="IV233" s="72"/>
      <c r="IW233" s="72"/>
      <c r="IX233" s="72"/>
      <c r="IY233" s="72"/>
      <c r="IZ233" s="72"/>
      <c r="JA233" s="72"/>
      <c r="JB233" s="72"/>
      <c r="JC233" s="72"/>
      <c r="JD233" s="72"/>
      <c r="JE233" s="72"/>
      <c r="JF233" s="72"/>
      <c r="JG233" s="72"/>
      <c r="JH233" s="72"/>
      <c r="JI233" s="72"/>
      <c r="JJ233" s="72"/>
      <c r="JK233" s="72"/>
      <c r="JL233" s="72"/>
      <c r="JM233" s="72"/>
      <c r="JN233" s="72"/>
      <c r="JO233" s="72"/>
      <c r="JP233" s="72"/>
      <c r="JQ233" s="72"/>
      <c r="JR233" s="72"/>
      <c r="JS233" s="72"/>
      <c r="JT233" s="72"/>
      <c r="JU233" s="72"/>
      <c r="JV233" s="72"/>
      <c r="JW233" s="72"/>
      <c r="JX233" s="72"/>
      <c r="JY233" s="72"/>
      <c r="JZ233" s="72"/>
      <c r="KA233" s="72"/>
      <c r="KB233" s="72"/>
      <c r="KC233" s="72"/>
      <c r="KD233" s="72"/>
      <c r="KE233" s="72"/>
      <c r="KF233" s="72"/>
      <c r="KG233" s="72"/>
      <c r="KH233" s="72"/>
      <c r="KI233" s="72"/>
      <c r="KJ233" s="72"/>
      <c r="KK233" s="72"/>
      <c r="KL233" s="72"/>
      <c r="KM233" s="72"/>
      <c r="KN233" s="72"/>
      <c r="KO233" s="72"/>
      <c r="KP233" s="72"/>
      <c r="KQ233" s="72"/>
      <c r="KR233" s="72"/>
      <c r="KS233" s="72"/>
      <c r="KT233" s="72"/>
      <c r="KU233" s="72"/>
      <c r="KV233" s="72"/>
      <c r="KW233" s="72"/>
      <c r="KX233" s="72"/>
      <c r="KY233" s="72"/>
      <c r="KZ233" s="72"/>
      <c r="LA233" s="72"/>
      <c r="LB233" s="72"/>
      <c r="LC233" s="72"/>
      <c r="LD233" s="72"/>
      <c r="LE233" s="72"/>
      <c r="LF233" s="72"/>
      <c r="LG233" s="72"/>
      <c r="LH233" s="72"/>
      <c r="LI233" s="72"/>
      <c r="LJ233" s="72"/>
      <c r="LK233" s="72"/>
      <c r="LL233" s="72"/>
      <c r="LM233" s="72"/>
      <c r="LN233" s="72"/>
      <c r="LO233" s="72"/>
      <c r="LP233" s="72"/>
      <c r="LQ233" s="72"/>
      <c r="LR233" s="72"/>
      <c r="LS233" s="72"/>
      <c r="LT233" s="72"/>
      <c r="LU233" s="72"/>
      <c r="LV233" s="72"/>
      <c r="LW233" s="72"/>
      <c r="LX233" s="72"/>
      <c r="LY233" s="72"/>
      <c r="LZ233" s="72"/>
      <c r="MA233" s="72"/>
      <c r="MB233" s="72"/>
      <c r="MC233" s="72"/>
      <c r="MD233" s="72"/>
      <c r="ME233" s="72"/>
      <c r="MF233" s="72"/>
      <c r="MG233" s="72"/>
      <c r="MH233" s="72"/>
      <c r="MI233" s="72"/>
      <c r="MJ233" s="72"/>
      <c r="MK233" s="72"/>
      <c r="ML233" s="72"/>
      <c r="MM233" s="72"/>
      <c r="MN233" s="72"/>
      <c r="MO233" s="72"/>
      <c r="MP233" s="72"/>
      <c r="MQ233" s="72"/>
      <c r="MR233" s="72"/>
      <c r="MS233" s="72"/>
      <c r="MT233" s="72"/>
      <c r="MU233" s="72"/>
      <c r="MV233" s="72"/>
      <c r="MW233" s="72"/>
      <c r="MX233" s="72"/>
      <c r="MY233" s="72"/>
      <c r="MZ233" s="72"/>
      <c r="NA233" s="72"/>
      <c r="NB233" s="72"/>
      <c r="NC233" s="72"/>
      <c r="ND233" s="72"/>
      <c r="NE233" s="72"/>
      <c r="NF233" s="72"/>
      <c r="NG233" s="72"/>
      <c r="NH233" s="72"/>
      <c r="NI233" s="72"/>
      <c r="NJ233" s="72"/>
      <c r="NK233" s="72"/>
      <c r="NL233" s="72"/>
      <c r="NM233" s="72"/>
      <c r="NN233" s="72"/>
      <c r="NO233" s="72"/>
      <c r="NP233" s="72"/>
      <c r="NQ233" s="72"/>
      <c r="NR233" s="72"/>
      <c r="NS233" s="72"/>
      <c r="NT233" s="72"/>
      <c r="NU233" s="72"/>
      <c r="NV233" s="72"/>
      <c r="NW233" s="72"/>
      <c r="NX233" s="72"/>
      <c r="NY233" s="72"/>
      <c r="NZ233" s="72"/>
      <c r="OA233" s="72"/>
      <c r="OB233" s="72"/>
      <c r="OC233" s="72"/>
      <c r="OD233" s="72"/>
      <c r="OE233" s="72"/>
      <c r="OF233" s="72"/>
      <c r="OG233" s="72"/>
      <c r="OH233" s="72"/>
      <c r="OI233" s="72"/>
      <c r="OJ233" s="72"/>
      <c r="OK233" s="72"/>
      <c r="OL233" s="72"/>
      <c r="OM233" s="72"/>
      <c r="ON233" s="72"/>
      <c r="OO233" s="72"/>
      <c r="OP233" s="72"/>
      <c r="OQ233" s="72"/>
      <c r="OR233" s="72"/>
      <c r="OS233" s="72"/>
      <c r="OT233" s="72"/>
      <c r="OU233" s="72"/>
      <c r="OV233" s="72"/>
      <c r="OW233" s="72"/>
      <c r="OX233" s="72"/>
      <c r="OY233" s="72"/>
      <c r="OZ233" s="72"/>
      <c r="PA233" s="72"/>
      <c r="PB233" s="72"/>
      <c r="PC233" s="72"/>
      <c r="PD233" s="72"/>
      <c r="PE233" s="72"/>
      <c r="PF233" s="72"/>
      <c r="PG233" s="72"/>
      <c r="PH233" s="72"/>
      <c r="PI233" s="72"/>
      <c r="PJ233" s="72"/>
      <c r="PK233" s="72"/>
      <c r="PL233" s="72"/>
      <c r="PM233" s="72"/>
      <c r="PN233" s="72"/>
      <c r="PO233" s="72"/>
      <c r="PP233" s="72"/>
      <c r="PQ233" s="72"/>
      <c r="PR233" s="72"/>
      <c r="PS233" s="72"/>
      <c r="PT233" s="72"/>
      <c r="PU233" s="72"/>
      <c r="PV233" s="72"/>
      <c r="PW233" s="72"/>
      <c r="PX233" s="72"/>
      <c r="PY233" s="72"/>
      <c r="PZ233" s="72"/>
      <c r="QA233" s="72"/>
      <c r="QB233" s="72"/>
      <c r="QC233" s="72"/>
      <c r="QD233" s="72"/>
      <c r="QE233" s="72"/>
      <c r="QF233" s="72"/>
      <c r="QG233" s="72"/>
      <c r="QH233" s="72"/>
      <c r="QI233" s="72"/>
      <c r="QJ233" s="72"/>
      <c r="QK233" s="72"/>
      <c r="QL233" s="72"/>
      <c r="QM233" s="72"/>
      <c r="QN233" s="72"/>
      <c r="QO233" s="72"/>
      <c r="QP233" s="72"/>
      <c r="QQ233" s="72"/>
      <c r="QR233" s="72"/>
      <c r="QS233" s="72"/>
      <c r="QT233" s="72"/>
      <c r="QU233" s="72"/>
      <c r="QV233" s="72"/>
      <c r="QW233" s="72"/>
      <c r="QX233" s="72"/>
      <c r="QY233" s="72"/>
      <c r="QZ233" s="72"/>
      <c r="RA233" s="72"/>
      <c r="RB233" s="72"/>
      <c r="RC233" s="72"/>
      <c r="RD233" s="72"/>
      <c r="RE233" s="72"/>
      <c r="RF233" s="72"/>
      <c r="RG233" s="72"/>
      <c r="RH233" s="72"/>
      <c r="RI233" s="72"/>
      <c r="RJ233" s="72"/>
      <c r="RK233" s="72"/>
      <c r="RL233" s="72"/>
      <c r="RM233" s="72"/>
      <c r="RN233" s="72"/>
      <c r="RO233" s="72"/>
      <c r="RP233" s="72"/>
      <c r="RQ233" s="72"/>
      <c r="RR233" s="72"/>
      <c r="RS233" s="72"/>
      <c r="RT233" s="72"/>
      <c r="RU233" s="72"/>
      <c r="RV233" s="72"/>
      <c r="RW233" s="72"/>
      <c r="RX233" s="72"/>
      <c r="RY233" s="72"/>
      <c r="RZ233" s="72"/>
      <c r="SA233" s="72"/>
      <c r="SB233" s="72"/>
      <c r="SC233" s="72"/>
      <c r="SD233" s="72"/>
      <c r="SE233" s="72"/>
      <c r="SF233" s="72"/>
      <c r="SG233" s="72"/>
      <c r="SH233" s="72"/>
      <c r="SI233" s="72"/>
      <c r="SJ233" s="72"/>
      <c r="SK233" s="72"/>
      <c r="SL233" s="72"/>
      <c r="SM233" s="72"/>
      <c r="SN233" s="72"/>
      <c r="SO233" s="72"/>
      <c r="SP233" s="72"/>
      <c r="SQ233" s="72"/>
      <c r="SR233" s="72"/>
      <c r="SS233" s="72"/>
      <c r="ST233" s="72"/>
      <c r="SU233" s="72"/>
      <c r="SV233" s="72"/>
      <c r="SW233" s="72"/>
      <c r="SX233" s="72"/>
      <c r="SY233" s="72"/>
      <c r="SZ233" s="72"/>
      <c r="TA233" s="72"/>
      <c r="TB233" s="72"/>
      <c r="TC233" s="72"/>
      <c r="TD233" s="72"/>
      <c r="TE233" s="72"/>
      <c r="TF233" s="72"/>
      <c r="TG233" s="72"/>
      <c r="TH233" s="72"/>
      <c r="TI233" s="72"/>
      <c r="TJ233" s="72"/>
      <c r="TK233" s="72"/>
      <c r="TL233" s="72"/>
      <c r="TM233" s="72"/>
      <c r="TN233" s="72"/>
      <c r="TO233" s="72"/>
      <c r="TP233" s="72"/>
      <c r="TQ233" s="72"/>
      <c r="TR233" s="72"/>
      <c r="TS233" s="72"/>
      <c r="TT233" s="72"/>
      <c r="TU233" s="72"/>
      <c r="TV233" s="72"/>
      <c r="TW233" s="72"/>
      <c r="TX233" s="72"/>
      <c r="TY233" s="72"/>
      <c r="TZ233" s="72"/>
      <c r="UA233" s="72"/>
      <c r="UB233" s="72"/>
      <c r="UC233" s="72"/>
      <c r="UD233" s="72"/>
      <c r="UE233" s="72"/>
      <c r="UF233" s="72"/>
      <c r="UG233" s="72"/>
      <c r="UH233" s="72"/>
      <c r="UI233" s="72"/>
      <c r="UJ233" s="72"/>
      <c r="UK233" s="72"/>
      <c r="UL233" s="72"/>
      <c r="UM233" s="72"/>
      <c r="UN233" s="72"/>
      <c r="UO233" s="72"/>
      <c r="UP233" s="72"/>
      <c r="UQ233" s="72"/>
      <c r="UR233" s="72"/>
      <c r="US233" s="72"/>
      <c r="UT233" s="72"/>
      <c r="UU233" s="72"/>
      <c r="UV233" s="72"/>
      <c r="UW233" s="72"/>
      <c r="UX233" s="72"/>
      <c r="UY233" s="72"/>
      <c r="UZ233" s="72"/>
      <c r="VA233" s="72"/>
      <c r="VB233" s="72"/>
      <c r="VC233" s="72"/>
      <c r="VD233" s="72"/>
      <c r="VE233" s="72"/>
      <c r="VF233" s="72"/>
      <c r="VG233" s="72"/>
      <c r="VH233" s="72"/>
      <c r="VI233" s="72"/>
      <c r="VJ233" s="72"/>
      <c r="VK233" s="72"/>
      <c r="VL233" s="72"/>
      <c r="VM233" s="72"/>
      <c r="VN233" s="72"/>
      <c r="VO233" s="72"/>
      <c r="VP233" s="72"/>
      <c r="VQ233" s="72"/>
      <c r="VR233" s="72"/>
      <c r="VS233" s="72"/>
      <c r="VT233" s="72"/>
      <c r="VU233" s="72"/>
      <c r="VV233" s="72"/>
      <c r="VW233" s="72"/>
      <c r="VX233" s="72"/>
      <c r="VY233" s="72"/>
      <c r="VZ233" s="72"/>
      <c r="WA233" s="72"/>
      <c r="WB233" s="72"/>
      <c r="WC233" s="72"/>
      <c r="WD233" s="72"/>
      <c r="WE233" s="72"/>
      <c r="WF233" s="72"/>
      <c r="WG233" s="72"/>
      <c r="WH233" s="72"/>
      <c r="WI233" s="72"/>
      <c r="WJ233" s="72"/>
      <c r="WK233" s="72"/>
      <c r="WL233" s="72"/>
      <c r="WM233" s="72"/>
      <c r="WN233" s="72"/>
      <c r="WO233" s="72"/>
      <c r="WP233" s="72"/>
      <c r="WQ233" s="72"/>
      <c r="WR233" s="72"/>
      <c r="WS233" s="72"/>
      <c r="WT233" s="72"/>
      <c r="WU233" s="72"/>
      <c r="WV233" s="72"/>
      <c r="WW233" s="72"/>
      <c r="WX233" s="72"/>
      <c r="WY233" s="72"/>
      <c r="WZ233" s="72"/>
      <c r="XA233" s="72"/>
      <c r="XB233" s="72"/>
      <c r="XC233" s="72"/>
      <c r="XD233" s="72"/>
      <c r="XE233" s="72"/>
      <c r="XF233" s="72"/>
      <c r="XG233" s="72"/>
      <c r="XH233" s="72"/>
      <c r="XI233" s="72"/>
      <c r="XJ233" s="72"/>
      <c r="XK233" s="72"/>
      <c r="XL233" s="72"/>
      <c r="XM233" s="72"/>
      <c r="XN233" s="72"/>
      <c r="XO233" s="72"/>
      <c r="XP233" s="72"/>
      <c r="XQ233" s="72"/>
      <c r="XR233" s="72"/>
      <c r="XS233" s="72"/>
      <c r="XT233" s="72"/>
      <c r="XU233" s="72"/>
      <c r="XV233" s="72"/>
      <c r="XW233" s="72"/>
      <c r="XX233" s="72"/>
      <c r="XY233" s="72"/>
      <c r="XZ233" s="72"/>
      <c r="YA233" s="72"/>
      <c r="YB233" s="72"/>
      <c r="YC233" s="72"/>
      <c r="YD233" s="72"/>
      <c r="YE233" s="72"/>
      <c r="YF233" s="72"/>
      <c r="YG233" s="72"/>
      <c r="YH233" s="72"/>
      <c r="YI233" s="72"/>
      <c r="YJ233" s="72"/>
      <c r="YK233" s="72"/>
      <c r="YL233" s="72"/>
      <c r="YM233" s="72"/>
      <c r="YN233" s="72"/>
      <c r="YO233" s="72"/>
      <c r="YP233" s="72"/>
      <c r="YQ233" s="72"/>
      <c r="YR233" s="72"/>
      <c r="YS233" s="72"/>
      <c r="YT233" s="72"/>
      <c r="YU233" s="72"/>
      <c r="YV233" s="72"/>
      <c r="YW233" s="72"/>
      <c r="YX233" s="72"/>
      <c r="YY233" s="72"/>
      <c r="YZ233" s="72"/>
      <c r="ZA233" s="72"/>
      <c r="ZB233" s="72"/>
      <c r="ZC233" s="72"/>
      <c r="ZD233" s="72"/>
      <c r="ZE233" s="72"/>
      <c r="ZF233" s="72"/>
      <c r="ZG233" s="72"/>
      <c r="ZH233" s="72"/>
      <c r="ZI233" s="72"/>
      <c r="ZJ233" s="72"/>
      <c r="ZK233" s="72"/>
      <c r="ZL233" s="72"/>
      <c r="ZM233" s="72"/>
      <c r="ZN233" s="72"/>
      <c r="ZO233" s="72"/>
      <c r="ZP233" s="72"/>
      <c r="ZQ233" s="72"/>
      <c r="ZR233" s="72"/>
      <c r="ZS233" s="72"/>
      <c r="ZT233" s="72"/>
      <c r="ZU233" s="72"/>
      <c r="ZV233" s="72"/>
      <c r="ZW233" s="72"/>
      <c r="ZX233" s="72"/>
      <c r="ZY233" s="72"/>
      <c r="ZZ233" s="72"/>
      <c r="AAA233" s="72"/>
      <c r="AAB233" s="72"/>
      <c r="AAC233" s="72"/>
      <c r="AAD233" s="72"/>
      <c r="AAE233" s="72"/>
      <c r="AAF233" s="72"/>
      <c r="AAG233" s="72"/>
      <c r="AAH233" s="72"/>
      <c r="AAI233" s="72"/>
      <c r="AAJ233" s="72"/>
      <c r="AAK233" s="72"/>
      <c r="AAL233" s="72"/>
      <c r="AAM233" s="72"/>
      <c r="AAN233" s="72"/>
      <c r="AAO233" s="72"/>
      <c r="AAP233" s="72"/>
      <c r="AAQ233" s="72"/>
      <c r="AAR233" s="72"/>
      <c r="AAS233" s="72"/>
      <c r="AAT233" s="72"/>
      <c r="AAU233" s="72"/>
      <c r="AAV233" s="72"/>
      <c r="AAW233" s="72"/>
      <c r="AAX233" s="72"/>
      <c r="AAY233" s="72"/>
      <c r="AAZ233" s="72"/>
      <c r="ABA233" s="72"/>
      <c r="ABB233" s="72"/>
      <c r="ABC233" s="72"/>
      <c r="ABD233" s="72"/>
      <c r="ABE233" s="72"/>
      <c r="ABF233" s="72"/>
      <c r="ABG233" s="72"/>
      <c r="ABH233" s="72"/>
      <c r="ABI233" s="72"/>
      <c r="ABJ233" s="72"/>
      <c r="ABK233" s="72"/>
      <c r="ABL233" s="72"/>
      <c r="ABM233" s="72"/>
      <c r="ABN233" s="72"/>
      <c r="ABO233" s="72"/>
      <c r="ABP233" s="72"/>
      <c r="ABQ233" s="72"/>
      <c r="ABR233" s="72"/>
      <c r="ABS233" s="72"/>
      <c r="ABT233" s="72"/>
      <c r="ABU233" s="72"/>
      <c r="ABV233" s="72"/>
      <c r="ABW233" s="72"/>
      <c r="ABX233" s="72"/>
      <c r="ABY233" s="72"/>
      <c r="ABZ233" s="72"/>
      <c r="ACA233" s="72"/>
      <c r="ACB233" s="72"/>
      <c r="ACC233" s="72"/>
      <c r="ACD233" s="72"/>
      <c r="ACE233" s="72"/>
      <c r="ACF233" s="72"/>
      <c r="ACG233" s="72"/>
      <c r="ACH233" s="72"/>
      <c r="ACI233" s="72"/>
      <c r="ACJ233" s="72"/>
      <c r="ACK233" s="72"/>
      <c r="ACL233" s="72"/>
      <c r="ACM233" s="72"/>
      <c r="ACN233" s="72"/>
      <c r="ACO233" s="72"/>
      <c r="ACP233" s="72"/>
      <c r="ACQ233" s="72"/>
      <c r="ACR233" s="72"/>
      <c r="ACS233" s="72"/>
      <c r="ACT233" s="72"/>
      <c r="ACU233" s="72"/>
      <c r="ACV233" s="72"/>
      <c r="ACW233" s="72"/>
      <c r="ACX233" s="72"/>
      <c r="ACY233" s="72"/>
      <c r="ACZ233" s="72"/>
      <c r="ADA233" s="72"/>
      <c r="ADB233" s="72"/>
      <c r="ADC233" s="72"/>
      <c r="ADD233" s="72"/>
      <c r="ADE233" s="72"/>
      <c r="ADF233" s="72"/>
      <c r="ADG233" s="72"/>
      <c r="ADH233" s="72"/>
      <c r="ADI233" s="72"/>
      <c r="ADJ233" s="72"/>
      <c r="ADK233" s="72"/>
      <c r="ADL233" s="72"/>
      <c r="ADM233" s="72"/>
      <c r="ADN233" s="72"/>
      <c r="ADO233" s="72"/>
      <c r="ADP233" s="72"/>
      <c r="ADQ233" s="72"/>
      <c r="ADR233" s="72"/>
      <c r="ADS233" s="72"/>
      <c r="ADT233" s="72"/>
      <c r="ADU233" s="72"/>
      <c r="ADV233" s="72"/>
      <c r="ADW233" s="72"/>
      <c r="ADX233" s="72"/>
      <c r="ADY233" s="72"/>
      <c r="ADZ233" s="72"/>
      <c r="AEA233" s="72"/>
      <c r="AEB233" s="72"/>
      <c r="AEC233" s="72"/>
      <c r="AED233" s="72"/>
      <c r="AEE233" s="72"/>
      <c r="AEF233" s="72"/>
      <c r="AEG233" s="72"/>
      <c r="AEH233" s="72"/>
      <c r="AEI233" s="72"/>
      <c r="AEJ233" s="72"/>
      <c r="AEK233" s="72"/>
      <c r="AEL233" s="72"/>
      <c r="AEM233" s="72"/>
      <c r="AEN233" s="72"/>
      <c r="AEO233" s="72"/>
      <c r="AEP233" s="72"/>
      <c r="AEQ233" s="72"/>
      <c r="AER233" s="72"/>
      <c r="AES233" s="72"/>
      <c r="AET233" s="72"/>
      <c r="AEU233" s="72"/>
      <c r="AEV233" s="72"/>
      <c r="AEW233" s="72"/>
      <c r="AEX233" s="72"/>
      <c r="AEY233" s="72"/>
      <c r="AEZ233" s="72"/>
      <c r="AFA233" s="72"/>
      <c r="AFB233" s="72"/>
      <c r="AFC233" s="72"/>
      <c r="AFD233" s="72"/>
      <c r="AFE233" s="72"/>
      <c r="AFF233" s="72"/>
      <c r="AFG233" s="72"/>
      <c r="AFH233" s="72"/>
      <c r="AFI233" s="72"/>
      <c r="AFJ233" s="72"/>
      <c r="AFK233" s="72"/>
      <c r="AFL233" s="72"/>
      <c r="AFM233" s="72"/>
      <c r="AFN233" s="72"/>
      <c r="AFO233" s="72"/>
      <c r="AFP233" s="72"/>
      <c r="AFQ233" s="72"/>
      <c r="AFR233" s="72"/>
      <c r="AFS233" s="72"/>
      <c r="AFT233" s="72"/>
      <c r="AFU233" s="72"/>
      <c r="AFV233" s="72"/>
      <c r="AFW233" s="72"/>
      <c r="AFX233" s="72"/>
      <c r="AFY233" s="72"/>
      <c r="AFZ233" s="72"/>
      <c r="AGA233" s="72"/>
      <c r="AGB233" s="72"/>
      <c r="AGC233" s="72"/>
      <c r="AGD233" s="72"/>
      <c r="AGE233" s="72"/>
      <c r="AGF233" s="72"/>
      <c r="AGG233" s="72"/>
      <c r="AGH233" s="72"/>
      <c r="AGI233" s="72"/>
      <c r="AGJ233" s="72"/>
      <c r="AGK233" s="72"/>
      <c r="AGL233" s="72"/>
      <c r="AGM233" s="72"/>
      <c r="AGN233" s="72"/>
      <c r="AGO233" s="72"/>
      <c r="AGP233" s="72"/>
      <c r="AGQ233" s="72"/>
      <c r="AGR233" s="72"/>
      <c r="AGS233" s="72"/>
      <c r="AGT233" s="72"/>
      <c r="AGU233" s="72"/>
      <c r="AGV233" s="72"/>
      <c r="AGW233" s="72"/>
      <c r="AGX233" s="72"/>
      <c r="AGY233" s="72"/>
      <c r="AGZ233" s="72"/>
      <c r="AHA233" s="72"/>
      <c r="AHB233" s="72"/>
      <c r="AHC233" s="72"/>
      <c r="AHD233" s="72"/>
      <c r="AHE233" s="72"/>
      <c r="AHF233" s="72"/>
      <c r="AHG233" s="72"/>
      <c r="AHH233" s="72"/>
      <c r="AHI233" s="72"/>
      <c r="AHJ233" s="72"/>
      <c r="AHK233" s="72"/>
      <c r="AHL233" s="72"/>
      <c r="AHM233" s="72"/>
      <c r="AHN233" s="72"/>
      <c r="AHO233" s="72"/>
      <c r="AHP233" s="72"/>
      <c r="AHQ233" s="72"/>
      <c r="AHR233" s="72"/>
      <c r="AHS233" s="72"/>
      <c r="AHT233" s="72"/>
      <c r="AHU233" s="72"/>
      <c r="AHV233" s="72"/>
      <c r="AHW233" s="72"/>
      <c r="AHX233" s="72"/>
      <c r="AHY233" s="72"/>
      <c r="AHZ233" s="72"/>
      <c r="AIA233" s="72"/>
      <c r="AIB233" s="72"/>
      <c r="AIC233" s="72"/>
      <c r="AID233" s="72"/>
      <c r="AIE233" s="72"/>
      <c r="AIF233" s="72"/>
      <c r="AIG233" s="72"/>
      <c r="AIH233" s="72"/>
      <c r="AII233" s="72"/>
      <c r="AIJ233" s="72"/>
      <c r="AIK233" s="72"/>
      <c r="AIL233" s="72"/>
      <c r="AIM233" s="72"/>
      <c r="AIN233" s="72"/>
      <c r="AIO233" s="72"/>
      <c r="AIP233" s="72"/>
      <c r="AIQ233" s="72"/>
      <c r="AIR233" s="72"/>
      <c r="AIS233" s="72"/>
      <c r="AIT233" s="72"/>
      <c r="AIU233" s="72"/>
      <c r="AIV233" s="72"/>
      <c r="AIW233" s="72"/>
      <c r="AIX233" s="72"/>
      <c r="AIY233" s="72"/>
      <c r="AIZ233" s="72"/>
      <c r="AJA233" s="72"/>
      <c r="AJB233" s="72"/>
      <c r="AJC233" s="72"/>
      <c r="AJD233" s="72"/>
      <c r="AJE233" s="72"/>
      <c r="AJF233" s="72"/>
      <c r="AJG233" s="72"/>
      <c r="AJH233" s="72"/>
      <c r="AJI233" s="72"/>
      <c r="AJJ233" s="72"/>
      <c r="AJK233" s="72"/>
      <c r="AJL233" s="72"/>
      <c r="AJM233" s="72"/>
      <c r="AJN233" s="72"/>
      <c r="AJO233" s="72"/>
      <c r="AJP233" s="72"/>
      <c r="AJQ233" s="72"/>
      <c r="AJR233" s="72"/>
      <c r="AJS233" s="72"/>
      <c r="AJT233" s="72"/>
      <c r="AJU233" s="72"/>
      <c r="AJV233" s="72"/>
      <c r="AJW233" s="72"/>
      <c r="AJX233" s="72"/>
      <c r="AJY233" s="72"/>
      <c r="AJZ233" s="72"/>
      <c r="AKA233" s="72"/>
      <c r="AKB233" s="72"/>
      <c r="AKC233" s="72"/>
      <c r="AKD233" s="72"/>
      <c r="AKE233" s="72"/>
      <c r="AKF233" s="72"/>
      <c r="AKG233" s="72"/>
      <c r="AKH233" s="72"/>
      <c r="AKI233" s="72"/>
      <c r="AKJ233" s="72"/>
      <c r="AKK233" s="72"/>
      <c r="AKL233" s="72"/>
      <c r="AKM233" s="72"/>
      <c r="AKN233" s="72"/>
      <c r="AKO233" s="72"/>
      <c r="AKP233" s="72"/>
      <c r="AKQ233" s="72"/>
      <c r="AKR233" s="72"/>
      <c r="AKS233" s="72"/>
      <c r="AKT233" s="72"/>
      <c r="AKU233" s="72"/>
      <c r="AKV233" s="72"/>
      <c r="AKW233" s="72"/>
      <c r="AKX233" s="72"/>
      <c r="AKY233" s="72"/>
      <c r="AKZ233" s="72"/>
      <c r="ALA233" s="72"/>
      <c r="ALB233" s="72"/>
      <c r="ALC233" s="72"/>
      <c r="ALD233" s="72"/>
      <c r="ALE233" s="72"/>
      <c r="ALF233" s="72"/>
      <c r="ALG233" s="72"/>
      <c r="ALH233" s="72"/>
      <c r="ALI233" s="72"/>
      <c r="ALJ233" s="72"/>
      <c r="ALK233" s="72"/>
      <c r="ALL233" s="72"/>
      <c r="ALM233" s="72"/>
      <c r="ALN233" s="72"/>
      <c r="ALO233" s="72"/>
      <c r="ALP233" s="72"/>
      <c r="ALQ233" s="72"/>
      <c r="ALR233" s="72"/>
      <c r="ALS233" s="72"/>
      <c r="ALT233" s="72"/>
      <c r="ALU233" s="72"/>
      <c r="ALV233" s="72"/>
      <c r="ALW233" s="72"/>
      <c r="ALX233" s="72"/>
      <c r="ALY233" s="72"/>
      <c r="ALZ233" s="72"/>
      <c r="AMA233" s="72"/>
      <c r="AMB233" s="72"/>
      <c r="AMC233" s="72"/>
      <c r="AMD233" s="72"/>
      <c r="AME233" s="72"/>
      <c r="AMF233" s="72"/>
      <c r="AMG233" s="72"/>
      <c r="AMH233" s="72"/>
      <c r="AMI233" s="72"/>
      <c r="AMJ233" s="72"/>
      <c r="AMK233" s="72"/>
      <c r="AML233" s="72"/>
      <c r="AMM233" s="72"/>
      <c r="AMN233" s="72"/>
      <c r="AMO233" s="72"/>
      <c r="AMP233" s="72"/>
      <c r="AMQ233" s="72"/>
      <c r="AMR233" s="72"/>
      <c r="AMS233" s="72"/>
      <c r="AMT233" s="72"/>
      <c r="AMU233" s="72"/>
      <c r="AMV233" s="72"/>
      <c r="AMW233" s="72"/>
      <c r="AMX233" s="72"/>
      <c r="AMY233" s="72"/>
      <c r="AMZ233" s="72"/>
      <c r="ANA233" s="72"/>
      <c r="ANB233" s="72"/>
      <c r="ANC233" s="72"/>
      <c r="AND233" s="72"/>
      <c r="ANE233" s="72"/>
      <c r="ANF233" s="72"/>
      <c r="ANG233" s="72"/>
      <c r="ANH233" s="72"/>
      <c r="ANI233" s="72"/>
      <c r="ANJ233" s="72"/>
      <c r="ANK233" s="72"/>
      <c r="ANL233" s="72"/>
      <c r="ANM233" s="72"/>
      <c r="ANN233" s="72"/>
      <c r="ANO233" s="72"/>
      <c r="ANP233" s="72"/>
      <c r="ANQ233" s="72"/>
      <c r="ANR233" s="72"/>
      <c r="ANS233" s="72"/>
      <c r="ANT233" s="72"/>
      <c r="ANU233" s="72"/>
      <c r="ANV233" s="72"/>
      <c r="ANW233" s="72"/>
      <c r="ANX233" s="72"/>
      <c r="ANY233" s="72"/>
      <c r="ANZ233" s="72"/>
      <c r="AOA233" s="72"/>
      <c r="AOB233" s="72"/>
      <c r="AOC233" s="72"/>
      <c r="AOD233" s="72"/>
      <c r="AOE233" s="72"/>
      <c r="AOF233" s="72"/>
      <c r="AOG233" s="72"/>
      <c r="AOH233" s="72"/>
      <c r="AOI233" s="72"/>
      <c r="AOJ233" s="72"/>
      <c r="AOK233" s="72"/>
      <c r="AOL233" s="72"/>
      <c r="AOM233" s="72"/>
      <c r="AON233" s="72"/>
      <c r="AOO233" s="72"/>
      <c r="AOP233" s="72"/>
      <c r="AOQ233" s="72"/>
      <c r="AOR233" s="72"/>
      <c r="AOS233" s="72"/>
      <c r="AOT233" s="72"/>
      <c r="AOU233" s="72"/>
      <c r="AOV233" s="72"/>
      <c r="AOW233" s="72"/>
      <c r="AOX233" s="72"/>
      <c r="AOY233" s="72"/>
      <c r="AOZ233" s="72"/>
      <c r="APA233" s="72"/>
      <c r="APB233" s="72"/>
      <c r="APC233" s="72"/>
      <c r="APD233" s="72"/>
      <c r="APE233" s="72"/>
      <c r="APF233" s="72"/>
      <c r="APG233" s="72"/>
      <c r="APH233" s="72"/>
      <c r="API233" s="72"/>
      <c r="APJ233" s="72"/>
      <c r="APK233" s="72"/>
      <c r="APL233" s="72"/>
      <c r="APM233" s="72"/>
      <c r="APN233" s="72"/>
      <c r="APO233" s="72"/>
      <c r="APP233" s="72"/>
      <c r="APQ233" s="72"/>
      <c r="APR233" s="72"/>
      <c r="APS233" s="72"/>
      <c r="APT233" s="72"/>
      <c r="APU233" s="72"/>
      <c r="APV233" s="72"/>
      <c r="APW233" s="72"/>
      <c r="APX233" s="72"/>
      <c r="APY233" s="72"/>
      <c r="APZ233" s="72"/>
      <c r="AQA233" s="72"/>
      <c r="AQB233" s="72"/>
      <c r="AQC233" s="72"/>
      <c r="AQD233" s="72"/>
      <c r="AQE233" s="72"/>
      <c r="AQF233" s="72"/>
      <c r="AQG233" s="72"/>
      <c r="AQH233" s="72"/>
      <c r="AQI233" s="72"/>
      <c r="AQJ233" s="72"/>
      <c r="AQK233" s="72"/>
      <c r="AQL233" s="72"/>
      <c r="AQM233" s="72"/>
      <c r="AQN233" s="72"/>
      <c r="AQO233" s="72"/>
      <c r="AQP233" s="72"/>
      <c r="AQQ233" s="72"/>
      <c r="AQR233" s="72"/>
      <c r="AQS233" s="72"/>
      <c r="AQT233" s="72"/>
      <c r="AQU233" s="72"/>
      <c r="AQV233" s="72"/>
      <c r="AQW233" s="72"/>
      <c r="AQX233" s="72"/>
      <c r="AQY233" s="72"/>
      <c r="AQZ233" s="72"/>
      <c r="ARA233" s="72"/>
      <c r="ARB233" s="72"/>
      <c r="ARC233" s="72"/>
      <c r="ARD233" s="72"/>
      <c r="ARE233" s="72"/>
      <c r="ARF233" s="72"/>
      <c r="ARG233" s="72"/>
      <c r="ARH233" s="72"/>
      <c r="ARI233" s="72"/>
      <c r="ARJ233" s="72"/>
      <c r="ARK233" s="72"/>
      <c r="ARL233" s="72"/>
      <c r="ARM233" s="72"/>
      <c r="ARN233" s="72"/>
      <c r="ARO233" s="72"/>
      <c r="ARP233" s="72"/>
      <c r="ARQ233" s="72"/>
      <c r="ARR233" s="72"/>
      <c r="ARS233" s="72"/>
      <c r="ART233" s="72"/>
      <c r="ARU233" s="72"/>
      <c r="ARV233" s="72"/>
      <c r="ARW233" s="72"/>
      <c r="ARX233" s="72"/>
      <c r="ARY233" s="72"/>
      <c r="ARZ233" s="72"/>
      <c r="ASA233" s="72"/>
      <c r="ASB233" s="72"/>
      <c r="ASC233" s="72"/>
      <c r="ASD233" s="72"/>
      <c r="ASE233" s="72"/>
      <c r="ASF233" s="72"/>
      <c r="ASG233" s="72"/>
      <c r="ASH233" s="72"/>
      <c r="ASI233" s="72"/>
      <c r="ASJ233" s="72"/>
      <c r="ASK233" s="72"/>
      <c r="ASL233" s="72"/>
      <c r="ASM233" s="72"/>
      <c r="ASN233" s="72"/>
      <c r="ASO233" s="72"/>
      <c r="ASP233" s="72"/>
      <c r="ASQ233" s="72"/>
      <c r="ASR233" s="72"/>
      <c r="ASS233" s="72"/>
      <c r="AST233" s="72"/>
      <c r="ASU233" s="72"/>
      <c r="ASV233" s="72"/>
      <c r="ASW233" s="72"/>
      <c r="ASX233" s="72"/>
      <c r="ASY233" s="72"/>
      <c r="ASZ233" s="72"/>
      <c r="ATA233" s="72"/>
      <c r="ATB233" s="72"/>
      <c r="ATC233" s="72"/>
      <c r="ATD233" s="72"/>
      <c r="ATE233" s="72"/>
      <c r="ATF233" s="72"/>
      <c r="ATG233" s="72"/>
      <c r="ATH233" s="72"/>
      <c r="ATI233" s="72"/>
      <c r="ATJ233" s="72"/>
      <c r="ATK233" s="72"/>
      <c r="ATL233" s="72"/>
      <c r="ATM233" s="72"/>
      <c r="ATN233" s="72"/>
      <c r="ATO233" s="72"/>
      <c r="ATP233" s="72"/>
      <c r="ATQ233" s="72"/>
      <c r="ATR233" s="72"/>
      <c r="ATS233" s="72"/>
      <c r="ATT233" s="72"/>
      <c r="ATU233" s="72"/>
      <c r="ATV233" s="72"/>
      <c r="ATW233" s="72"/>
      <c r="ATX233" s="72"/>
      <c r="ATY233" s="72"/>
      <c r="ATZ233" s="72"/>
      <c r="AUA233" s="72"/>
      <c r="AUB233" s="72"/>
      <c r="AUC233" s="72"/>
      <c r="AUD233" s="72"/>
      <c r="AUE233" s="72"/>
      <c r="AUF233" s="72"/>
      <c r="AUG233" s="72"/>
      <c r="AUH233" s="72"/>
      <c r="AUI233" s="72"/>
      <c r="AUJ233" s="72"/>
      <c r="AUK233" s="72"/>
      <c r="AUL233" s="72"/>
      <c r="AUM233" s="72"/>
      <c r="AUN233" s="72"/>
      <c r="AUO233" s="72"/>
      <c r="AUP233" s="72"/>
      <c r="AUQ233" s="72"/>
      <c r="AUR233" s="72"/>
      <c r="AUS233" s="72"/>
      <c r="AUT233" s="72"/>
      <c r="AUU233" s="72"/>
      <c r="AUV233" s="72"/>
      <c r="AUW233" s="72"/>
      <c r="AUX233" s="72"/>
      <c r="AUY233" s="72"/>
      <c r="AUZ233" s="72"/>
      <c r="AVA233" s="72"/>
      <c r="AVB233" s="72"/>
      <c r="AVC233" s="72"/>
      <c r="AVD233" s="72"/>
      <c r="AVE233" s="72"/>
      <c r="AVF233" s="72"/>
      <c r="AVG233" s="72"/>
      <c r="AVH233" s="72"/>
      <c r="AVI233" s="72"/>
      <c r="AVJ233" s="72"/>
      <c r="AVK233" s="72"/>
      <c r="AVL233" s="72"/>
      <c r="AVM233" s="72"/>
      <c r="AVN233" s="72"/>
      <c r="AVO233" s="72"/>
      <c r="AVP233" s="72"/>
      <c r="AVQ233" s="72"/>
      <c r="AVR233" s="72"/>
      <c r="AVS233" s="72"/>
      <c r="AVT233" s="72"/>
      <c r="AVU233" s="72"/>
      <c r="AVV233" s="72"/>
      <c r="AVW233" s="72"/>
      <c r="AVX233" s="72"/>
      <c r="AVY233" s="72"/>
      <c r="AVZ233" s="72"/>
      <c r="AWA233" s="72"/>
      <c r="AWB233" s="72"/>
      <c r="AWC233" s="72"/>
      <c r="AWD233" s="72"/>
      <c r="AWE233" s="72"/>
      <c r="AWF233" s="72"/>
      <c r="AWG233" s="72"/>
      <c r="AWH233" s="72"/>
      <c r="AWI233" s="72"/>
      <c r="AWJ233" s="72"/>
      <c r="AWK233" s="72"/>
      <c r="AWL233" s="72"/>
      <c r="AWM233" s="72"/>
      <c r="AWN233" s="72"/>
      <c r="AWO233" s="72"/>
      <c r="AWP233" s="72"/>
      <c r="AWQ233" s="72"/>
      <c r="AWR233" s="72"/>
      <c r="AWS233" s="72"/>
      <c r="AWT233" s="72"/>
      <c r="AWU233" s="72"/>
      <c r="AWV233" s="72"/>
      <c r="AWW233" s="72"/>
      <c r="AWX233" s="72"/>
      <c r="AWY233" s="72"/>
      <c r="AWZ233" s="72"/>
      <c r="AXA233" s="72"/>
      <c r="AXB233" s="72"/>
      <c r="AXC233" s="72"/>
      <c r="AXD233" s="72"/>
      <c r="AXE233" s="72"/>
      <c r="AXF233" s="72"/>
      <c r="AXG233" s="72"/>
      <c r="AXH233" s="72"/>
      <c r="AXI233" s="72"/>
      <c r="AXJ233" s="72"/>
      <c r="AXK233" s="72"/>
      <c r="AXL233" s="72"/>
      <c r="AXM233" s="72"/>
      <c r="AXN233" s="72"/>
      <c r="AXO233" s="72"/>
      <c r="AXP233" s="72"/>
      <c r="AXQ233" s="72"/>
      <c r="AXR233" s="72"/>
      <c r="AXS233" s="72"/>
      <c r="AXT233" s="72"/>
      <c r="AXU233" s="72"/>
      <c r="AXV233" s="72"/>
      <c r="AXW233" s="72"/>
      <c r="AXX233" s="72"/>
      <c r="AXY233" s="72"/>
      <c r="AXZ233" s="72"/>
      <c r="AYA233" s="72"/>
      <c r="AYB233" s="72"/>
      <c r="AYC233" s="72"/>
      <c r="AYD233" s="72"/>
      <c r="AYE233" s="72"/>
      <c r="AYF233" s="72"/>
      <c r="AYG233" s="72"/>
      <c r="AYH233" s="72"/>
      <c r="AYI233" s="72"/>
      <c r="AYJ233" s="72"/>
      <c r="AYK233" s="72"/>
      <c r="AYL233" s="72"/>
      <c r="AYM233" s="72"/>
      <c r="AYN233" s="72"/>
      <c r="AYO233" s="72"/>
      <c r="AYP233" s="72"/>
      <c r="AYQ233" s="72"/>
      <c r="AYR233" s="72"/>
      <c r="AYS233" s="72"/>
      <c r="AYT233" s="72"/>
      <c r="AYU233" s="72"/>
      <c r="AYV233" s="72"/>
      <c r="AYW233" s="72"/>
      <c r="AYX233" s="72"/>
      <c r="AYY233" s="72"/>
      <c r="AYZ233" s="72"/>
      <c r="AZA233" s="72"/>
      <c r="AZB233" s="72"/>
      <c r="AZC233" s="72"/>
      <c r="AZD233" s="72"/>
      <c r="AZE233" s="72"/>
      <c r="AZF233" s="72"/>
      <c r="AZG233" s="72"/>
      <c r="AZH233" s="72"/>
      <c r="AZI233" s="72"/>
      <c r="AZJ233" s="72"/>
      <c r="AZK233" s="72"/>
      <c r="AZL233" s="72"/>
      <c r="AZM233" s="72"/>
      <c r="AZN233" s="72"/>
      <c r="AZO233" s="72"/>
      <c r="AZP233" s="72"/>
      <c r="AZQ233" s="72"/>
      <c r="AZR233" s="72"/>
      <c r="AZS233" s="72"/>
      <c r="AZT233" s="72"/>
      <c r="AZU233" s="72"/>
      <c r="AZV233" s="72"/>
      <c r="AZW233" s="72"/>
      <c r="AZX233" s="72"/>
      <c r="AZY233" s="72"/>
      <c r="AZZ233" s="72"/>
      <c r="BAA233" s="72"/>
      <c r="BAB233" s="72"/>
      <c r="BAC233" s="72"/>
      <c r="BAD233" s="72"/>
      <c r="BAE233" s="72"/>
      <c r="BAF233" s="72"/>
      <c r="BAG233" s="72"/>
      <c r="BAH233" s="72"/>
      <c r="BAI233" s="72"/>
      <c r="BAJ233" s="72"/>
      <c r="BAK233" s="72"/>
      <c r="BAL233" s="72"/>
      <c r="BAM233" s="72"/>
      <c r="BAN233" s="72"/>
      <c r="BAO233" s="72"/>
      <c r="BAP233" s="72"/>
      <c r="BAQ233" s="72"/>
      <c r="BAR233" s="72"/>
      <c r="BAS233" s="72"/>
      <c r="BAT233" s="72"/>
      <c r="BAU233" s="72"/>
      <c r="BAV233" s="72"/>
      <c r="BAW233" s="72"/>
      <c r="BAX233" s="72"/>
      <c r="BAY233" s="72"/>
      <c r="BAZ233" s="72"/>
      <c r="BBA233" s="72"/>
      <c r="BBB233" s="72"/>
      <c r="BBC233" s="72"/>
      <c r="BBD233" s="72"/>
      <c r="BBE233" s="72"/>
      <c r="BBF233" s="72"/>
      <c r="BBG233" s="72"/>
      <c r="BBH233" s="72"/>
      <c r="BBI233" s="72"/>
      <c r="BBJ233" s="72"/>
      <c r="BBK233" s="72"/>
      <c r="BBL233" s="72"/>
      <c r="BBM233" s="72"/>
      <c r="BBN233" s="72"/>
      <c r="BBO233" s="72"/>
      <c r="BBP233" s="72"/>
      <c r="BBQ233" s="72"/>
      <c r="BBR233" s="72"/>
      <c r="BBS233" s="72"/>
      <c r="BBT233" s="72"/>
      <c r="BBU233" s="72"/>
      <c r="BBV233" s="72"/>
      <c r="BBW233" s="72"/>
      <c r="BBX233" s="72"/>
      <c r="BBY233" s="72"/>
      <c r="BBZ233" s="72"/>
      <c r="BCA233" s="72"/>
      <c r="BCB233" s="72"/>
      <c r="BCC233" s="72"/>
      <c r="BCD233" s="72"/>
      <c r="BCE233" s="72"/>
      <c r="BCF233" s="72"/>
      <c r="BCG233" s="72"/>
      <c r="BCH233" s="72"/>
      <c r="BCI233" s="72"/>
      <c r="BCJ233" s="72"/>
      <c r="BCK233" s="72"/>
      <c r="BCL233" s="72"/>
      <c r="BCM233" s="72"/>
      <c r="BCN233" s="72"/>
      <c r="BCO233" s="72"/>
      <c r="BCP233" s="72"/>
      <c r="BCQ233" s="72"/>
      <c r="BCR233" s="72"/>
      <c r="BCS233" s="72"/>
      <c r="BCT233" s="72"/>
      <c r="BCU233" s="72"/>
      <c r="BCV233" s="72"/>
      <c r="BCW233" s="72"/>
      <c r="BCX233" s="72"/>
      <c r="BCY233" s="72"/>
      <c r="BCZ233" s="72"/>
      <c r="BDA233" s="72"/>
      <c r="BDB233" s="72"/>
      <c r="BDC233" s="72"/>
      <c r="BDD233" s="72"/>
      <c r="BDE233" s="72"/>
      <c r="BDF233" s="72"/>
      <c r="BDG233" s="72"/>
      <c r="BDH233" s="72"/>
      <c r="BDI233" s="72"/>
      <c r="BDJ233" s="72"/>
      <c r="BDK233" s="72"/>
      <c r="BDL233" s="72"/>
      <c r="BDM233" s="72"/>
      <c r="BDN233" s="72"/>
      <c r="BDO233" s="72"/>
      <c r="BDP233" s="72"/>
      <c r="BDQ233" s="72"/>
      <c r="BDR233" s="72"/>
      <c r="BDS233" s="72"/>
      <c r="BDT233" s="72"/>
      <c r="BDU233" s="72"/>
      <c r="BDV233" s="72"/>
      <c r="BDW233" s="72"/>
      <c r="BDX233" s="72"/>
      <c r="BDY233" s="72"/>
      <c r="BDZ233" s="72"/>
      <c r="BEA233" s="72"/>
      <c r="BEB233" s="72"/>
      <c r="BEC233" s="72"/>
      <c r="BED233" s="72"/>
      <c r="BEE233" s="72"/>
      <c r="BEF233" s="72"/>
      <c r="BEG233" s="72"/>
      <c r="BEH233" s="72"/>
      <c r="BEI233" s="72"/>
      <c r="BEJ233" s="72"/>
      <c r="BEK233" s="72"/>
      <c r="BEL233" s="72"/>
      <c r="BEM233" s="72"/>
      <c r="BEN233" s="72"/>
      <c r="BEO233" s="72"/>
      <c r="BEP233" s="72"/>
      <c r="BEQ233" s="72"/>
      <c r="BER233" s="72"/>
      <c r="BES233" s="72"/>
      <c r="BET233" s="72"/>
      <c r="BEU233" s="72"/>
      <c r="BEV233" s="72"/>
      <c r="BEW233" s="72"/>
      <c r="BEX233" s="72"/>
      <c r="BEY233" s="72"/>
      <c r="BEZ233" s="72"/>
      <c r="BFA233" s="72"/>
      <c r="BFB233" s="72"/>
      <c r="BFC233" s="72"/>
      <c r="BFD233" s="72"/>
      <c r="BFE233" s="72"/>
      <c r="BFF233" s="72"/>
      <c r="BFG233" s="72"/>
      <c r="BFH233" s="72"/>
      <c r="BFI233" s="72"/>
      <c r="BFJ233" s="72"/>
      <c r="BFK233" s="72"/>
      <c r="BFL233" s="72"/>
      <c r="BFM233" s="72"/>
      <c r="BFN233" s="72"/>
      <c r="BFO233" s="72"/>
      <c r="BFP233" s="72"/>
      <c r="BFQ233" s="72"/>
      <c r="BFR233" s="72"/>
      <c r="BFS233" s="72"/>
      <c r="BFT233" s="72"/>
      <c r="BFU233" s="72"/>
      <c r="BFV233" s="72"/>
      <c r="BFW233" s="72"/>
      <c r="BFX233" s="72"/>
      <c r="BFY233" s="72"/>
      <c r="BFZ233" s="72"/>
      <c r="BGA233" s="72"/>
      <c r="BGB233" s="72"/>
      <c r="BGC233" s="72"/>
      <c r="BGD233" s="72"/>
      <c r="BGE233" s="72"/>
      <c r="BGF233" s="72"/>
      <c r="BGG233" s="72"/>
      <c r="BGH233" s="72"/>
      <c r="BGI233" s="72"/>
      <c r="BGJ233" s="72"/>
      <c r="BGK233" s="72"/>
      <c r="BGL233" s="72"/>
      <c r="BGM233" s="72"/>
      <c r="BGN233" s="72"/>
      <c r="BGO233" s="72"/>
      <c r="BGP233" s="72"/>
      <c r="BGQ233" s="72"/>
      <c r="BGR233" s="72"/>
      <c r="BGS233" s="72"/>
      <c r="BGT233" s="72"/>
      <c r="BGU233" s="72"/>
      <c r="BGV233" s="72"/>
      <c r="BGW233" s="72"/>
      <c r="BGX233" s="72"/>
      <c r="BGY233" s="72"/>
      <c r="BGZ233" s="72"/>
      <c r="BHA233" s="72"/>
      <c r="BHB233" s="72"/>
      <c r="BHC233" s="72"/>
      <c r="BHD233" s="72"/>
      <c r="BHE233" s="72"/>
      <c r="BHF233" s="72"/>
      <c r="BHG233" s="72"/>
      <c r="BHH233" s="72"/>
      <c r="BHI233" s="72"/>
      <c r="BHJ233" s="72"/>
      <c r="BHK233" s="72"/>
      <c r="BHL233" s="72"/>
      <c r="BHM233" s="72"/>
      <c r="BHN233" s="72"/>
      <c r="BHO233" s="72"/>
      <c r="BHP233" s="72"/>
      <c r="BHQ233" s="72"/>
      <c r="BHR233" s="72"/>
      <c r="BHS233" s="72"/>
      <c r="BHT233" s="72"/>
      <c r="BHU233" s="72"/>
      <c r="BHV233" s="72"/>
      <c r="BHW233" s="72"/>
      <c r="BHX233" s="72"/>
      <c r="BHY233" s="72"/>
      <c r="BHZ233" s="72"/>
      <c r="BIA233" s="72"/>
      <c r="BIB233" s="72"/>
      <c r="BIC233" s="72"/>
      <c r="BID233" s="72"/>
      <c r="BIE233" s="72"/>
      <c r="BIF233" s="72"/>
      <c r="BIG233" s="72"/>
      <c r="BIH233" s="72"/>
      <c r="BII233" s="72"/>
      <c r="BIJ233" s="72"/>
      <c r="BIK233" s="72"/>
      <c r="BIL233" s="72"/>
      <c r="BIM233" s="72"/>
      <c r="BIN233" s="72"/>
      <c r="BIO233" s="72"/>
      <c r="BIP233" s="72"/>
      <c r="BIQ233" s="72"/>
      <c r="BIR233" s="72"/>
      <c r="BIS233" s="72"/>
      <c r="BIT233" s="72"/>
      <c r="BIU233" s="72"/>
      <c r="BIV233" s="72"/>
      <c r="BIW233" s="72"/>
      <c r="BIX233" s="72"/>
      <c r="BIY233" s="72"/>
      <c r="BIZ233" s="72"/>
    </row>
    <row r="234" spans="1:1612" s="37" customFormat="1" ht="16.350000000000001" customHeight="1">
      <c r="A234" s="109" t="s">
        <v>156</v>
      </c>
      <c r="B234" s="109"/>
      <c r="C234" s="135"/>
      <c r="D234" s="65">
        <v>2016</v>
      </c>
      <c r="E234" s="65">
        <v>2016</v>
      </c>
      <c r="F234" s="38">
        <v>2016</v>
      </c>
      <c r="G234" s="15">
        <f>SUM(H234:L234)</f>
        <v>129.80000000000001</v>
      </c>
      <c r="H234" s="15">
        <v>0</v>
      </c>
      <c r="I234" s="15">
        <v>0</v>
      </c>
      <c r="J234" s="15">
        <v>0</v>
      </c>
      <c r="K234" s="15">
        <v>129.80000000000001</v>
      </c>
      <c r="L234" s="15">
        <v>0</v>
      </c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2"/>
      <c r="DX234" s="72"/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  <c r="EO234" s="72"/>
      <c r="EP234" s="72"/>
      <c r="EQ234" s="72"/>
      <c r="ER234" s="72"/>
      <c r="ES234" s="72"/>
      <c r="ET234" s="72"/>
      <c r="EU234" s="72"/>
      <c r="EV234" s="72"/>
      <c r="EW234" s="72"/>
      <c r="EX234" s="72"/>
      <c r="EY234" s="72"/>
      <c r="EZ234" s="72"/>
      <c r="FA234" s="72"/>
      <c r="FB234" s="72"/>
      <c r="FC234" s="72"/>
      <c r="FD234" s="72"/>
      <c r="FE234" s="72"/>
      <c r="FF234" s="72"/>
      <c r="FG234" s="72"/>
      <c r="FH234" s="72"/>
      <c r="FI234" s="72"/>
      <c r="FJ234" s="72"/>
      <c r="FK234" s="72"/>
      <c r="FL234" s="72"/>
      <c r="FM234" s="72"/>
      <c r="FN234" s="72"/>
      <c r="FO234" s="72"/>
      <c r="FP234" s="72"/>
      <c r="FQ234" s="72"/>
      <c r="FR234" s="72"/>
      <c r="FS234" s="72"/>
      <c r="FT234" s="72"/>
      <c r="FU234" s="72"/>
      <c r="FV234" s="72"/>
      <c r="FW234" s="72"/>
      <c r="FX234" s="72"/>
      <c r="FY234" s="72"/>
      <c r="FZ234" s="72"/>
      <c r="GA234" s="72"/>
      <c r="GB234" s="72"/>
      <c r="GC234" s="72"/>
      <c r="GD234" s="72"/>
      <c r="GE234" s="72"/>
      <c r="GF234" s="72"/>
      <c r="GG234" s="72"/>
      <c r="GH234" s="72"/>
      <c r="GI234" s="72"/>
      <c r="GJ234" s="72"/>
      <c r="GK234" s="72"/>
      <c r="GL234" s="72"/>
      <c r="GM234" s="72"/>
      <c r="GN234" s="72"/>
      <c r="GO234" s="72"/>
      <c r="GP234" s="72"/>
      <c r="GQ234" s="72"/>
      <c r="GR234" s="72"/>
      <c r="GS234" s="72"/>
      <c r="GT234" s="72"/>
      <c r="GU234" s="72"/>
      <c r="GV234" s="72"/>
      <c r="GW234" s="72"/>
      <c r="GX234" s="72"/>
      <c r="GY234" s="72"/>
      <c r="GZ234" s="72"/>
      <c r="HA234" s="72"/>
      <c r="HB234" s="72"/>
      <c r="HC234" s="72"/>
      <c r="HD234" s="72"/>
      <c r="HE234" s="72"/>
      <c r="HF234" s="72"/>
      <c r="HG234" s="72"/>
      <c r="HH234" s="72"/>
      <c r="HI234" s="72"/>
      <c r="HJ234" s="72"/>
      <c r="HK234" s="72"/>
      <c r="HL234" s="72"/>
      <c r="HM234" s="72"/>
      <c r="HN234" s="72"/>
      <c r="HO234" s="72"/>
      <c r="HP234" s="72"/>
      <c r="HQ234" s="72"/>
      <c r="HR234" s="72"/>
      <c r="HS234" s="72"/>
      <c r="HT234" s="72"/>
      <c r="HU234" s="72"/>
      <c r="HV234" s="72"/>
      <c r="HW234" s="72"/>
      <c r="HX234" s="72"/>
      <c r="HY234" s="72"/>
      <c r="HZ234" s="72"/>
      <c r="IA234" s="72"/>
      <c r="IB234" s="72"/>
      <c r="IC234" s="72"/>
      <c r="ID234" s="72"/>
      <c r="IE234" s="72"/>
      <c r="IF234" s="72"/>
      <c r="IG234" s="72"/>
      <c r="IH234" s="72"/>
      <c r="II234" s="72"/>
      <c r="IJ234" s="72"/>
      <c r="IK234" s="72"/>
      <c r="IL234" s="72"/>
      <c r="IM234" s="72"/>
      <c r="IN234" s="72"/>
      <c r="IO234" s="72"/>
      <c r="IP234" s="72"/>
      <c r="IQ234" s="72"/>
      <c r="IR234" s="72"/>
      <c r="IS234" s="72"/>
      <c r="IT234" s="72"/>
      <c r="IU234" s="72"/>
      <c r="IV234" s="72"/>
      <c r="IW234" s="72"/>
      <c r="IX234" s="72"/>
      <c r="IY234" s="72"/>
      <c r="IZ234" s="72"/>
      <c r="JA234" s="72"/>
      <c r="JB234" s="72"/>
      <c r="JC234" s="72"/>
      <c r="JD234" s="72"/>
      <c r="JE234" s="72"/>
      <c r="JF234" s="72"/>
      <c r="JG234" s="72"/>
      <c r="JH234" s="72"/>
      <c r="JI234" s="72"/>
      <c r="JJ234" s="72"/>
      <c r="JK234" s="72"/>
      <c r="JL234" s="72"/>
      <c r="JM234" s="72"/>
      <c r="JN234" s="72"/>
      <c r="JO234" s="72"/>
      <c r="JP234" s="72"/>
      <c r="JQ234" s="72"/>
      <c r="JR234" s="72"/>
      <c r="JS234" s="72"/>
      <c r="JT234" s="72"/>
      <c r="JU234" s="72"/>
      <c r="JV234" s="72"/>
      <c r="JW234" s="72"/>
      <c r="JX234" s="72"/>
      <c r="JY234" s="72"/>
      <c r="JZ234" s="72"/>
      <c r="KA234" s="72"/>
      <c r="KB234" s="72"/>
      <c r="KC234" s="72"/>
      <c r="KD234" s="72"/>
      <c r="KE234" s="72"/>
      <c r="KF234" s="72"/>
      <c r="KG234" s="72"/>
      <c r="KH234" s="72"/>
      <c r="KI234" s="72"/>
      <c r="KJ234" s="72"/>
      <c r="KK234" s="72"/>
      <c r="KL234" s="72"/>
      <c r="KM234" s="72"/>
      <c r="KN234" s="72"/>
      <c r="KO234" s="72"/>
      <c r="KP234" s="72"/>
      <c r="KQ234" s="72"/>
      <c r="KR234" s="72"/>
      <c r="KS234" s="72"/>
      <c r="KT234" s="72"/>
      <c r="KU234" s="72"/>
      <c r="KV234" s="72"/>
      <c r="KW234" s="72"/>
      <c r="KX234" s="72"/>
      <c r="KY234" s="72"/>
      <c r="KZ234" s="72"/>
      <c r="LA234" s="72"/>
      <c r="LB234" s="72"/>
      <c r="LC234" s="72"/>
      <c r="LD234" s="72"/>
      <c r="LE234" s="72"/>
      <c r="LF234" s="72"/>
      <c r="LG234" s="72"/>
      <c r="LH234" s="72"/>
      <c r="LI234" s="72"/>
      <c r="LJ234" s="72"/>
      <c r="LK234" s="72"/>
      <c r="LL234" s="72"/>
      <c r="LM234" s="72"/>
      <c r="LN234" s="72"/>
      <c r="LO234" s="72"/>
      <c r="LP234" s="72"/>
      <c r="LQ234" s="72"/>
      <c r="LR234" s="72"/>
      <c r="LS234" s="72"/>
      <c r="LT234" s="72"/>
      <c r="LU234" s="72"/>
      <c r="LV234" s="72"/>
      <c r="LW234" s="72"/>
      <c r="LX234" s="72"/>
      <c r="LY234" s="72"/>
      <c r="LZ234" s="72"/>
      <c r="MA234" s="72"/>
      <c r="MB234" s="72"/>
      <c r="MC234" s="72"/>
      <c r="MD234" s="72"/>
      <c r="ME234" s="72"/>
      <c r="MF234" s="72"/>
      <c r="MG234" s="72"/>
      <c r="MH234" s="72"/>
      <c r="MI234" s="72"/>
      <c r="MJ234" s="72"/>
      <c r="MK234" s="72"/>
      <c r="ML234" s="72"/>
      <c r="MM234" s="72"/>
      <c r="MN234" s="72"/>
      <c r="MO234" s="72"/>
      <c r="MP234" s="72"/>
      <c r="MQ234" s="72"/>
      <c r="MR234" s="72"/>
      <c r="MS234" s="72"/>
      <c r="MT234" s="72"/>
      <c r="MU234" s="72"/>
      <c r="MV234" s="72"/>
      <c r="MW234" s="72"/>
      <c r="MX234" s="72"/>
      <c r="MY234" s="72"/>
      <c r="MZ234" s="72"/>
      <c r="NA234" s="72"/>
      <c r="NB234" s="72"/>
      <c r="NC234" s="72"/>
      <c r="ND234" s="72"/>
      <c r="NE234" s="72"/>
      <c r="NF234" s="72"/>
      <c r="NG234" s="72"/>
      <c r="NH234" s="72"/>
      <c r="NI234" s="72"/>
      <c r="NJ234" s="72"/>
      <c r="NK234" s="72"/>
      <c r="NL234" s="72"/>
      <c r="NM234" s="72"/>
      <c r="NN234" s="72"/>
      <c r="NO234" s="72"/>
      <c r="NP234" s="72"/>
      <c r="NQ234" s="72"/>
      <c r="NR234" s="72"/>
      <c r="NS234" s="72"/>
      <c r="NT234" s="72"/>
      <c r="NU234" s="72"/>
      <c r="NV234" s="72"/>
      <c r="NW234" s="72"/>
      <c r="NX234" s="72"/>
      <c r="NY234" s="72"/>
      <c r="NZ234" s="72"/>
      <c r="OA234" s="72"/>
      <c r="OB234" s="72"/>
      <c r="OC234" s="72"/>
      <c r="OD234" s="72"/>
      <c r="OE234" s="72"/>
      <c r="OF234" s="72"/>
      <c r="OG234" s="72"/>
      <c r="OH234" s="72"/>
      <c r="OI234" s="72"/>
      <c r="OJ234" s="72"/>
      <c r="OK234" s="72"/>
      <c r="OL234" s="72"/>
      <c r="OM234" s="72"/>
      <c r="ON234" s="72"/>
      <c r="OO234" s="72"/>
      <c r="OP234" s="72"/>
      <c r="OQ234" s="72"/>
      <c r="OR234" s="72"/>
      <c r="OS234" s="72"/>
      <c r="OT234" s="72"/>
      <c r="OU234" s="72"/>
      <c r="OV234" s="72"/>
      <c r="OW234" s="72"/>
      <c r="OX234" s="72"/>
      <c r="OY234" s="72"/>
      <c r="OZ234" s="72"/>
      <c r="PA234" s="72"/>
      <c r="PB234" s="72"/>
      <c r="PC234" s="72"/>
      <c r="PD234" s="72"/>
      <c r="PE234" s="72"/>
      <c r="PF234" s="72"/>
      <c r="PG234" s="72"/>
      <c r="PH234" s="72"/>
      <c r="PI234" s="72"/>
      <c r="PJ234" s="72"/>
      <c r="PK234" s="72"/>
      <c r="PL234" s="72"/>
      <c r="PM234" s="72"/>
      <c r="PN234" s="72"/>
      <c r="PO234" s="72"/>
      <c r="PP234" s="72"/>
      <c r="PQ234" s="72"/>
      <c r="PR234" s="72"/>
      <c r="PS234" s="72"/>
      <c r="PT234" s="72"/>
      <c r="PU234" s="72"/>
      <c r="PV234" s="72"/>
      <c r="PW234" s="72"/>
      <c r="PX234" s="72"/>
      <c r="PY234" s="72"/>
      <c r="PZ234" s="72"/>
      <c r="QA234" s="72"/>
      <c r="QB234" s="72"/>
      <c r="QC234" s="72"/>
      <c r="QD234" s="72"/>
      <c r="QE234" s="72"/>
      <c r="QF234" s="72"/>
      <c r="QG234" s="72"/>
      <c r="QH234" s="72"/>
      <c r="QI234" s="72"/>
      <c r="QJ234" s="72"/>
      <c r="QK234" s="72"/>
      <c r="QL234" s="72"/>
      <c r="QM234" s="72"/>
      <c r="QN234" s="72"/>
      <c r="QO234" s="72"/>
      <c r="QP234" s="72"/>
      <c r="QQ234" s="72"/>
      <c r="QR234" s="72"/>
      <c r="QS234" s="72"/>
      <c r="QT234" s="72"/>
      <c r="QU234" s="72"/>
      <c r="QV234" s="72"/>
      <c r="QW234" s="72"/>
      <c r="QX234" s="72"/>
      <c r="QY234" s="72"/>
      <c r="QZ234" s="72"/>
      <c r="RA234" s="72"/>
      <c r="RB234" s="72"/>
      <c r="RC234" s="72"/>
      <c r="RD234" s="72"/>
      <c r="RE234" s="72"/>
      <c r="RF234" s="72"/>
      <c r="RG234" s="72"/>
      <c r="RH234" s="72"/>
      <c r="RI234" s="72"/>
      <c r="RJ234" s="72"/>
      <c r="RK234" s="72"/>
      <c r="RL234" s="72"/>
      <c r="RM234" s="72"/>
      <c r="RN234" s="72"/>
      <c r="RO234" s="72"/>
      <c r="RP234" s="72"/>
      <c r="RQ234" s="72"/>
      <c r="RR234" s="72"/>
      <c r="RS234" s="72"/>
      <c r="RT234" s="72"/>
      <c r="RU234" s="72"/>
      <c r="RV234" s="72"/>
      <c r="RW234" s="72"/>
      <c r="RX234" s="72"/>
      <c r="RY234" s="72"/>
      <c r="RZ234" s="72"/>
      <c r="SA234" s="72"/>
      <c r="SB234" s="72"/>
      <c r="SC234" s="72"/>
      <c r="SD234" s="72"/>
      <c r="SE234" s="72"/>
      <c r="SF234" s="72"/>
      <c r="SG234" s="72"/>
      <c r="SH234" s="72"/>
      <c r="SI234" s="72"/>
      <c r="SJ234" s="72"/>
      <c r="SK234" s="72"/>
      <c r="SL234" s="72"/>
      <c r="SM234" s="72"/>
      <c r="SN234" s="72"/>
      <c r="SO234" s="72"/>
      <c r="SP234" s="72"/>
      <c r="SQ234" s="72"/>
      <c r="SR234" s="72"/>
      <c r="SS234" s="72"/>
      <c r="ST234" s="72"/>
      <c r="SU234" s="72"/>
      <c r="SV234" s="72"/>
      <c r="SW234" s="72"/>
      <c r="SX234" s="72"/>
      <c r="SY234" s="72"/>
      <c r="SZ234" s="72"/>
      <c r="TA234" s="72"/>
      <c r="TB234" s="72"/>
      <c r="TC234" s="72"/>
      <c r="TD234" s="72"/>
      <c r="TE234" s="72"/>
      <c r="TF234" s="72"/>
      <c r="TG234" s="72"/>
      <c r="TH234" s="72"/>
      <c r="TI234" s="72"/>
      <c r="TJ234" s="72"/>
      <c r="TK234" s="72"/>
      <c r="TL234" s="72"/>
      <c r="TM234" s="72"/>
      <c r="TN234" s="72"/>
      <c r="TO234" s="72"/>
      <c r="TP234" s="72"/>
      <c r="TQ234" s="72"/>
      <c r="TR234" s="72"/>
      <c r="TS234" s="72"/>
      <c r="TT234" s="72"/>
      <c r="TU234" s="72"/>
      <c r="TV234" s="72"/>
      <c r="TW234" s="72"/>
      <c r="TX234" s="72"/>
      <c r="TY234" s="72"/>
      <c r="TZ234" s="72"/>
      <c r="UA234" s="72"/>
      <c r="UB234" s="72"/>
      <c r="UC234" s="72"/>
      <c r="UD234" s="72"/>
      <c r="UE234" s="72"/>
      <c r="UF234" s="72"/>
      <c r="UG234" s="72"/>
      <c r="UH234" s="72"/>
      <c r="UI234" s="72"/>
      <c r="UJ234" s="72"/>
      <c r="UK234" s="72"/>
      <c r="UL234" s="72"/>
      <c r="UM234" s="72"/>
      <c r="UN234" s="72"/>
      <c r="UO234" s="72"/>
      <c r="UP234" s="72"/>
      <c r="UQ234" s="72"/>
      <c r="UR234" s="72"/>
      <c r="US234" s="72"/>
      <c r="UT234" s="72"/>
      <c r="UU234" s="72"/>
      <c r="UV234" s="72"/>
      <c r="UW234" s="72"/>
      <c r="UX234" s="72"/>
      <c r="UY234" s="72"/>
      <c r="UZ234" s="72"/>
      <c r="VA234" s="72"/>
      <c r="VB234" s="72"/>
      <c r="VC234" s="72"/>
      <c r="VD234" s="72"/>
      <c r="VE234" s="72"/>
      <c r="VF234" s="72"/>
      <c r="VG234" s="72"/>
      <c r="VH234" s="72"/>
      <c r="VI234" s="72"/>
      <c r="VJ234" s="72"/>
      <c r="VK234" s="72"/>
      <c r="VL234" s="72"/>
      <c r="VM234" s="72"/>
      <c r="VN234" s="72"/>
      <c r="VO234" s="72"/>
      <c r="VP234" s="72"/>
      <c r="VQ234" s="72"/>
      <c r="VR234" s="72"/>
      <c r="VS234" s="72"/>
      <c r="VT234" s="72"/>
      <c r="VU234" s="72"/>
      <c r="VV234" s="72"/>
      <c r="VW234" s="72"/>
      <c r="VX234" s="72"/>
      <c r="VY234" s="72"/>
      <c r="VZ234" s="72"/>
      <c r="WA234" s="72"/>
      <c r="WB234" s="72"/>
      <c r="WC234" s="72"/>
      <c r="WD234" s="72"/>
      <c r="WE234" s="72"/>
      <c r="WF234" s="72"/>
      <c r="WG234" s="72"/>
      <c r="WH234" s="72"/>
      <c r="WI234" s="72"/>
      <c r="WJ234" s="72"/>
      <c r="WK234" s="72"/>
      <c r="WL234" s="72"/>
      <c r="WM234" s="72"/>
      <c r="WN234" s="72"/>
      <c r="WO234" s="72"/>
      <c r="WP234" s="72"/>
      <c r="WQ234" s="72"/>
      <c r="WR234" s="72"/>
      <c r="WS234" s="72"/>
      <c r="WT234" s="72"/>
      <c r="WU234" s="72"/>
      <c r="WV234" s="72"/>
      <c r="WW234" s="72"/>
      <c r="WX234" s="72"/>
      <c r="WY234" s="72"/>
      <c r="WZ234" s="72"/>
      <c r="XA234" s="72"/>
      <c r="XB234" s="72"/>
      <c r="XC234" s="72"/>
      <c r="XD234" s="72"/>
      <c r="XE234" s="72"/>
      <c r="XF234" s="72"/>
      <c r="XG234" s="72"/>
      <c r="XH234" s="72"/>
      <c r="XI234" s="72"/>
      <c r="XJ234" s="72"/>
      <c r="XK234" s="72"/>
      <c r="XL234" s="72"/>
      <c r="XM234" s="72"/>
      <c r="XN234" s="72"/>
      <c r="XO234" s="72"/>
      <c r="XP234" s="72"/>
      <c r="XQ234" s="72"/>
      <c r="XR234" s="72"/>
      <c r="XS234" s="72"/>
      <c r="XT234" s="72"/>
      <c r="XU234" s="72"/>
      <c r="XV234" s="72"/>
      <c r="XW234" s="72"/>
      <c r="XX234" s="72"/>
      <c r="XY234" s="72"/>
      <c r="XZ234" s="72"/>
      <c r="YA234" s="72"/>
      <c r="YB234" s="72"/>
      <c r="YC234" s="72"/>
      <c r="YD234" s="72"/>
      <c r="YE234" s="72"/>
      <c r="YF234" s="72"/>
      <c r="YG234" s="72"/>
      <c r="YH234" s="72"/>
      <c r="YI234" s="72"/>
      <c r="YJ234" s="72"/>
      <c r="YK234" s="72"/>
      <c r="YL234" s="72"/>
      <c r="YM234" s="72"/>
      <c r="YN234" s="72"/>
      <c r="YO234" s="72"/>
      <c r="YP234" s="72"/>
      <c r="YQ234" s="72"/>
      <c r="YR234" s="72"/>
      <c r="YS234" s="72"/>
      <c r="YT234" s="72"/>
      <c r="YU234" s="72"/>
      <c r="YV234" s="72"/>
      <c r="YW234" s="72"/>
      <c r="YX234" s="72"/>
      <c r="YY234" s="72"/>
      <c r="YZ234" s="72"/>
      <c r="ZA234" s="72"/>
      <c r="ZB234" s="72"/>
      <c r="ZC234" s="72"/>
      <c r="ZD234" s="72"/>
      <c r="ZE234" s="72"/>
      <c r="ZF234" s="72"/>
      <c r="ZG234" s="72"/>
      <c r="ZH234" s="72"/>
      <c r="ZI234" s="72"/>
      <c r="ZJ234" s="72"/>
      <c r="ZK234" s="72"/>
      <c r="ZL234" s="72"/>
      <c r="ZM234" s="72"/>
      <c r="ZN234" s="72"/>
      <c r="ZO234" s="72"/>
      <c r="ZP234" s="72"/>
      <c r="ZQ234" s="72"/>
      <c r="ZR234" s="72"/>
      <c r="ZS234" s="72"/>
      <c r="ZT234" s="72"/>
      <c r="ZU234" s="72"/>
      <c r="ZV234" s="72"/>
      <c r="ZW234" s="72"/>
      <c r="ZX234" s="72"/>
      <c r="ZY234" s="72"/>
      <c r="ZZ234" s="72"/>
      <c r="AAA234" s="72"/>
      <c r="AAB234" s="72"/>
      <c r="AAC234" s="72"/>
      <c r="AAD234" s="72"/>
      <c r="AAE234" s="72"/>
      <c r="AAF234" s="72"/>
      <c r="AAG234" s="72"/>
      <c r="AAH234" s="72"/>
      <c r="AAI234" s="72"/>
      <c r="AAJ234" s="72"/>
      <c r="AAK234" s="72"/>
      <c r="AAL234" s="72"/>
      <c r="AAM234" s="72"/>
      <c r="AAN234" s="72"/>
      <c r="AAO234" s="72"/>
      <c r="AAP234" s="72"/>
      <c r="AAQ234" s="72"/>
      <c r="AAR234" s="72"/>
      <c r="AAS234" s="72"/>
      <c r="AAT234" s="72"/>
      <c r="AAU234" s="72"/>
      <c r="AAV234" s="72"/>
      <c r="AAW234" s="72"/>
      <c r="AAX234" s="72"/>
      <c r="AAY234" s="72"/>
      <c r="AAZ234" s="72"/>
      <c r="ABA234" s="72"/>
      <c r="ABB234" s="72"/>
      <c r="ABC234" s="72"/>
      <c r="ABD234" s="72"/>
      <c r="ABE234" s="72"/>
      <c r="ABF234" s="72"/>
      <c r="ABG234" s="72"/>
      <c r="ABH234" s="72"/>
      <c r="ABI234" s="72"/>
      <c r="ABJ234" s="72"/>
      <c r="ABK234" s="72"/>
      <c r="ABL234" s="72"/>
      <c r="ABM234" s="72"/>
      <c r="ABN234" s="72"/>
      <c r="ABO234" s="72"/>
      <c r="ABP234" s="72"/>
      <c r="ABQ234" s="72"/>
      <c r="ABR234" s="72"/>
      <c r="ABS234" s="72"/>
      <c r="ABT234" s="72"/>
      <c r="ABU234" s="72"/>
      <c r="ABV234" s="72"/>
      <c r="ABW234" s="72"/>
      <c r="ABX234" s="72"/>
      <c r="ABY234" s="72"/>
      <c r="ABZ234" s="72"/>
      <c r="ACA234" s="72"/>
      <c r="ACB234" s="72"/>
      <c r="ACC234" s="72"/>
      <c r="ACD234" s="72"/>
      <c r="ACE234" s="72"/>
      <c r="ACF234" s="72"/>
      <c r="ACG234" s="72"/>
      <c r="ACH234" s="72"/>
      <c r="ACI234" s="72"/>
      <c r="ACJ234" s="72"/>
      <c r="ACK234" s="72"/>
      <c r="ACL234" s="72"/>
      <c r="ACM234" s="72"/>
      <c r="ACN234" s="72"/>
      <c r="ACO234" s="72"/>
      <c r="ACP234" s="72"/>
      <c r="ACQ234" s="72"/>
      <c r="ACR234" s="72"/>
      <c r="ACS234" s="72"/>
      <c r="ACT234" s="72"/>
      <c r="ACU234" s="72"/>
      <c r="ACV234" s="72"/>
      <c r="ACW234" s="72"/>
      <c r="ACX234" s="72"/>
      <c r="ACY234" s="72"/>
      <c r="ACZ234" s="72"/>
      <c r="ADA234" s="72"/>
      <c r="ADB234" s="72"/>
      <c r="ADC234" s="72"/>
      <c r="ADD234" s="72"/>
      <c r="ADE234" s="72"/>
      <c r="ADF234" s="72"/>
      <c r="ADG234" s="72"/>
      <c r="ADH234" s="72"/>
      <c r="ADI234" s="72"/>
      <c r="ADJ234" s="72"/>
      <c r="ADK234" s="72"/>
      <c r="ADL234" s="72"/>
      <c r="ADM234" s="72"/>
      <c r="ADN234" s="72"/>
      <c r="ADO234" s="72"/>
      <c r="ADP234" s="72"/>
      <c r="ADQ234" s="72"/>
      <c r="ADR234" s="72"/>
      <c r="ADS234" s="72"/>
      <c r="ADT234" s="72"/>
      <c r="ADU234" s="72"/>
      <c r="ADV234" s="72"/>
      <c r="ADW234" s="72"/>
      <c r="ADX234" s="72"/>
      <c r="ADY234" s="72"/>
      <c r="ADZ234" s="72"/>
      <c r="AEA234" s="72"/>
      <c r="AEB234" s="72"/>
      <c r="AEC234" s="72"/>
      <c r="AED234" s="72"/>
      <c r="AEE234" s="72"/>
      <c r="AEF234" s="72"/>
      <c r="AEG234" s="72"/>
      <c r="AEH234" s="72"/>
      <c r="AEI234" s="72"/>
      <c r="AEJ234" s="72"/>
      <c r="AEK234" s="72"/>
      <c r="AEL234" s="72"/>
      <c r="AEM234" s="72"/>
      <c r="AEN234" s="72"/>
      <c r="AEO234" s="72"/>
      <c r="AEP234" s="72"/>
      <c r="AEQ234" s="72"/>
      <c r="AER234" s="72"/>
      <c r="AES234" s="72"/>
      <c r="AET234" s="72"/>
      <c r="AEU234" s="72"/>
      <c r="AEV234" s="72"/>
      <c r="AEW234" s="72"/>
      <c r="AEX234" s="72"/>
      <c r="AEY234" s="72"/>
      <c r="AEZ234" s="72"/>
      <c r="AFA234" s="72"/>
      <c r="AFB234" s="72"/>
      <c r="AFC234" s="72"/>
      <c r="AFD234" s="72"/>
      <c r="AFE234" s="72"/>
      <c r="AFF234" s="72"/>
      <c r="AFG234" s="72"/>
      <c r="AFH234" s="72"/>
      <c r="AFI234" s="72"/>
      <c r="AFJ234" s="72"/>
      <c r="AFK234" s="72"/>
      <c r="AFL234" s="72"/>
      <c r="AFM234" s="72"/>
      <c r="AFN234" s="72"/>
      <c r="AFO234" s="72"/>
      <c r="AFP234" s="72"/>
      <c r="AFQ234" s="72"/>
      <c r="AFR234" s="72"/>
      <c r="AFS234" s="72"/>
      <c r="AFT234" s="72"/>
      <c r="AFU234" s="72"/>
      <c r="AFV234" s="72"/>
      <c r="AFW234" s="72"/>
      <c r="AFX234" s="72"/>
      <c r="AFY234" s="72"/>
      <c r="AFZ234" s="72"/>
      <c r="AGA234" s="72"/>
      <c r="AGB234" s="72"/>
      <c r="AGC234" s="72"/>
      <c r="AGD234" s="72"/>
      <c r="AGE234" s="72"/>
      <c r="AGF234" s="72"/>
      <c r="AGG234" s="72"/>
      <c r="AGH234" s="72"/>
      <c r="AGI234" s="72"/>
      <c r="AGJ234" s="72"/>
      <c r="AGK234" s="72"/>
      <c r="AGL234" s="72"/>
      <c r="AGM234" s="72"/>
      <c r="AGN234" s="72"/>
      <c r="AGO234" s="72"/>
      <c r="AGP234" s="72"/>
      <c r="AGQ234" s="72"/>
      <c r="AGR234" s="72"/>
      <c r="AGS234" s="72"/>
      <c r="AGT234" s="72"/>
      <c r="AGU234" s="72"/>
      <c r="AGV234" s="72"/>
      <c r="AGW234" s="72"/>
      <c r="AGX234" s="72"/>
      <c r="AGY234" s="72"/>
      <c r="AGZ234" s="72"/>
      <c r="AHA234" s="72"/>
      <c r="AHB234" s="72"/>
      <c r="AHC234" s="72"/>
      <c r="AHD234" s="72"/>
      <c r="AHE234" s="72"/>
      <c r="AHF234" s="72"/>
      <c r="AHG234" s="72"/>
      <c r="AHH234" s="72"/>
      <c r="AHI234" s="72"/>
      <c r="AHJ234" s="72"/>
      <c r="AHK234" s="72"/>
      <c r="AHL234" s="72"/>
      <c r="AHM234" s="72"/>
      <c r="AHN234" s="72"/>
      <c r="AHO234" s="72"/>
      <c r="AHP234" s="72"/>
      <c r="AHQ234" s="72"/>
      <c r="AHR234" s="72"/>
      <c r="AHS234" s="72"/>
      <c r="AHT234" s="72"/>
      <c r="AHU234" s="72"/>
      <c r="AHV234" s="72"/>
      <c r="AHW234" s="72"/>
      <c r="AHX234" s="72"/>
      <c r="AHY234" s="72"/>
      <c r="AHZ234" s="72"/>
      <c r="AIA234" s="72"/>
      <c r="AIB234" s="72"/>
      <c r="AIC234" s="72"/>
      <c r="AID234" s="72"/>
      <c r="AIE234" s="72"/>
      <c r="AIF234" s="72"/>
      <c r="AIG234" s="72"/>
      <c r="AIH234" s="72"/>
      <c r="AII234" s="72"/>
      <c r="AIJ234" s="72"/>
      <c r="AIK234" s="72"/>
      <c r="AIL234" s="72"/>
      <c r="AIM234" s="72"/>
      <c r="AIN234" s="72"/>
      <c r="AIO234" s="72"/>
      <c r="AIP234" s="72"/>
      <c r="AIQ234" s="72"/>
      <c r="AIR234" s="72"/>
      <c r="AIS234" s="72"/>
      <c r="AIT234" s="72"/>
      <c r="AIU234" s="72"/>
      <c r="AIV234" s="72"/>
      <c r="AIW234" s="72"/>
      <c r="AIX234" s="72"/>
      <c r="AIY234" s="72"/>
      <c r="AIZ234" s="72"/>
      <c r="AJA234" s="72"/>
      <c r="AJB234" s="72"/>
      <c r="AJC234" s="72"/>
      <c r="AJD234" s="72"/>
      <c r="AJE234" s="72"/>
      <c r="AJF234" s="72"/>
      <c r="AJG234" s="72"/>
      <c r="AJH234" s="72"/>
      <c r="AJI234" s="72"/>
      <c r="AJJ234" s="72"/>
      <c r="AJK234" s="72"/>
      <c r="AJL234" s="72"/>
      <c r="AJM234" s="72"/>
      <c r="AJN234" s="72"/>
      <c r="AJO234" s="72"/>
      <c r="AJP234" s="72"/>
      <c r="AJQ234" s="72"/>
      <c r="AJR234" s="72"/>
      <c r="AJS234" s="72"/>
      <c r="AJT234" s="72"/>
      <c r="AJU234" s="72"/>
      <c r="AJV234" s="72"/>
      <c r="AJW234" s="72"/>
      <c r="AJX234" s="72"/>
      <c r="AJY234" s="72"/>
      <c r="AJZ234" s="72"/>
      <c r="AKA234" s="72"/>
      <c r="AKB234" s="72"/>
      <c r="AKC234" s="72"/>
      <c r="AKD234" s="72"/>
      <c r="AKE234" s="72"/>
      <c r="AKF234" s="72"/>
      <c r="AKG234" s="72"/>
      <c r="AKH234" s="72"/>
      <c r="AKI234" s="72"/>
      <c r="AKJ234" s="72"/>
      <c r="AKK234" s="72"/>
      <c r="AKL234" s="72"/>
      <c r="AKM234" s="72"/>
      <c r="AKN234" s="72"/>
      <c r="AKO234" s="72"/>
      <c r="AKP234" s="72"/>
      <c r="AKQ234" s="72"/>
      <c r="AKR234" s="72"/>
      <c r="AKS234" s="72"/>
      <c r="AKT234" s="72"/>
      <c r="AKU234" s="72"/>
      <c r="AKV234" s="72"/>
      <c r="AKW234" s="72"/>
      <c r="AKX234" s="72"/>
      <c r="AKY234" s="72"/>
      <c r="AKZ234" s="72"/>
      <c r="ALA234" s="72"/>
      <c r="ALB234" s="72"/>
      <c r="ALC234" s="72"/>
      <c r="ALD234" s="72"/>
      <c r="ALE234" s="72"/>
      <c r="ALF234" s="72"/>
      <c r="ALG234" s="72"/>
      <c r="ALH234" s="72"/>
      <c r="ALI234" s="72"/>
      <c r="ALJ234" s="72"/>
      <c r="ALK234" s="72"/>
      <c r="ALL234" s="72"/>
      <c r="ALM234" s="72"/>
      <c r="ALN234" s="72"/>
      <c r="ALO234" s="72"/>
      <c r="ALP234" s="72"/>
      <c r="ALQ234" s="72"/>
      <c r="ALR234" s="72"/>
      <c r="ALS234" s="72"/>
      <c r="ALT234" s="72"/>
      <c r="ALU234" s="72"/>
      <c r="ALV234" s="72"/>
      <c r="ALW234" s="72"/>
      <c r="ALX234" s="72"/>
      <c r="ALY234" s="72"/>
      <c r="ALZ234" s="72"/>
      <c r="AMA234" s="72"/>
      <c r="AMB234" s="72"/>
      <c r="AMC234" s="72"/>
      <c r="AMD234" s="72"/>
      <c r="AME234" s="72"/>
      <c r="AMF234" s="72"/>
      <c r="AMG234" s="72"/>
      <c r="AMH234" s="72"/>
      <c r="AMI234" s="72"/>
      <c r="AMJ234" s="72"/>
      <c r="AMK234" s="72"/>
      <c r="AML234" s="72"/>
      <c r="AMM234" s="72"/>
      <c r="AMN234" s="72"/>
      <c r="AMO234" s="72"/>
      <c r="AMP234" s="72"/>
      <c r="AMQ234" s="72"/>
      <c r="AMR234" s="72"/>
      <c r="AMS234" s="72"/>
      <c r="AMT234" s="72"/>
      <c r="AMU234" s="72"/>
      <c r="AMV234" s="72"/>
      <c r="AMW234" s="72"/>
      <c r="AMX234" s="72"/>
      <c r="AMY234" s="72"/>
      <c r="AMZ234" s="72"/>
      <c r="ANA234" s="72"/>
      <c r="ANB234" s="72"/>
      <c r="ANC234" s="72"/>
      <c r="AND234" s="72"/>
      <c r="ANE234" s="72"/>
      <c r="ANF234" s="72"/>
      <c r="ANG234" s="72"/>
      <c r="ANH234" s="72"/>
      <c r="ANI234" s="72"/>
      <c r="ANJ234" s="72"/>
      <c r="ANK234" s="72"/>
      <c r="ANL234" s="72"/>
      <c r="ANM234" s="72"/>
      <c r="ANN234" s="72"/>
      <c r="ANO234" s="72"/>
      <c r="ANP234" s="72"/>
      <c r="ANQ234" s="72"/>
      <c r="ANR234" s="72"/>
      <c r="ANS234" s="72"/>
      <c r="ANT234" s="72"/>
      <c r="ANU234" s="72"/>
      <c r="ANV234" s="72"/>
      <c r="ANW234" s="72"/>
      <c r="ANX234" s="72"/>
      <c r="ANY234" s="72"/>
      <c r="ANZ234" s="72"/>
      <c r="AOA234" s="72"/>
      <c r="AOB234" s="72"/>
      <c r="AOC234" s="72"/>
      <c r="AOD234" s="72"/>
      <c r="AOE234" s="72"/>
      <c r="AOF234" s="72"/>
      <c r="AOG234" s="72"/>
      <c r="AOH234" s="72"/>
      <c r="AOI234" s="72"/>
      <c r="AOJ234" s="72"/>
      <c r="AOK234" s="72"/>
      <c r="AOL234" s="72"/>
      <c r="AOM234" s="72"/>
      <c r="AON234" s="72"/>
      <c r="AOO234" s="72"/>
      <c r="AOP234" s="72"/>
      <c r="AOQ234" s="72"/>
      <c r="AOR234" s="72"/>
      <c r="AOS234" s="72"/>
      <c r="AOT234" s="72"/>
      <c r="AOU234" s="72"/>
      <c r="AOV234" s="72"/>
      <c r="AOW234" s="72"/>
      <c r="AOX234" s="72"/>
      <c r="AOY234" s="72"/>
      <c r="AOZ234" s="72"/>
      <c r="APA234" s="72"/>
      <c r="APB234" s="72"/>
      <c r="APC234" s="72"/>
      <c r="APD234" s="72"/>
      <c r="APE234" s="72"/>
      <c r="APF234" s="72"/>
      <c r="APG234" s="72"/>
      <c r="APH234" s="72"/>
      <c r="API234" s="72"/>
      <c r="APJ234" s="72"/>
      <c r="APK234" s="72"/>
      <c r="APL234" s="72"/>
      <c r="APM234" s="72"/>
      <c r="APN234" s="72"/>
      <c r="APO234" s="72"/>
      <c r="APP234" s="72"/>
      <c r="APQ234" s="72"/>
      <c r="APR234" s="72"/>
      <c r="APS234" s="72"/>
      <c r="APT234" s="72"/>
      <c r="APU234" s="72"/>
      <c r="APV234" s="72"/>
      <c r="APW234" s="72"/>
      <c r="APX234" s="72"/>
      <c r="APY234" s="72"/>
      <c r="APZ234" s="72"/>
      <c r="AQA234" s="72"/>
      <c r="AQB234" s="72"/>
      <c r="AQC234" s="72"/>
      <c r="AQD234" s="72"/>
      <c r="AQE234" s="72"/>
      <c r="AQF234" s="72"/>
      <c r="AQG234" s="72"/>
      <c r="AQH234" s="72"/>
      <c r="AQI234" s="72"/>
      <c r="AQJ234" s="72"/>
      <c r="AQK234" s="72"/>
      <c r="AQL234" s="72"/>
      <c r="AQM234" s="72"/>
      <c r="AQN234" s="72"/>
      <c r="AQO234" s="72"/>
      <c r="AQP234" s="72"/>
      <c r="AQQ234" s="72"/>
      <c r="AQR234" s="72"/>
      <c r="AQS234" s="72"/>
      <c r="AQT234" s="72"/>
      <c r="AQU234" s="72"/>
      <c r="AQV234" s="72"/>
      <c r="AQW234" s="72"/>
      <c r="AQX234" s="72"/>
      <c r="AQY234" s="72"/>
      <c r="AQZ234" s="72"/>
      <c r="ARA234" s="72"/>
      <c r="ARB234" s="72"/>
      <c r="ARC234" s="72"/>
      <c r="ARD234" s="72"/>
      <c r="ARE234" s="72"/>
      <c r="ARF234" s="72"/>
      <c r="ARG234" s="72"/>
      <c r="ARH234" s="72"/>
      <c r="ARI234" s="72"/>
      <c r="ARJ234" s="72"/>
      <c r="ARK234" s="72"/>
      <c r="ARL234" s="72"/>
      <c r="ARM234" s="72"/>
      <c r="ARN234" s="72"/>
      <c r="ARO234" s="72"/>
      <c r="ARP234" s="72"/>
      <c r="ARQ234" s="72"/>
      <c r="ARR234" s="72"/>
      <c r="ARS234" s="72"/>
      <c r="ART234" s="72"/>
      <c r="ARU234" s="72"/>
      <c r="ARV234" s="72"/>
      <c r="ARW234" s="72"/>
      <c r="ARX234" s="72"/>
      <c r="ARY234" s="72"/>
      <c r="ARZ234" s="72"/>
      <c r="ASA234" s="72"/>
      <c r="ASB234" s="72"/>
      <c r="ASC234" s="72"/>
      <c r="ASD234" s="72"/>
      <c r="ASE234" s="72"/>
      <c r="ASF234" s="72"/>
      <c r="ASG234" s="72"/>
      <c r="ASH234" s="72"/>
      <c r="ASI234" s="72"/>
      <c r="ASJ234" s="72"/>
      <c r="ASK234" s="72"/>
      <c r="ASL234" s="72"/>
      <c r="ASM234" s="72"/>
      <c r="ASN234" s="72"/>
      <c r="ASO234" s="72"/>
      <c r="ASP234" s="72"/>
      <c r="ASQ234" s="72"/>
      <c r="ASR234" s="72"/>
      <c r="ASS234" s="72"/>
      <c r="AST234" s="72"/>
      <c r="ASU234" s="72"/>
      <c r="ASV234" s="72"/>
      <c r="ASW234" s="72"/>
      <c r="ASX234" s="72"/>
      <c r="ASY234" s="72"/>
      <c r="ASZ234" s="72"/>
      <c r="ATA234" s="72"/>
      <c r="ATB234" s="72"/>
      <c r="ATC234" s="72"/>
      <c r="ATD234" s="72"/>
      <c r="ATE234" s="72"/>
      <c r="ATF234" s="72"/>
      <c r="ATG234" s="72"/>
      <c r="ATH234" s="72"/>
      <c r="ATI234" s="72"/>
      <c r="ATJ234" s="72"/>
      <c r="ATK234" s="72"/>
      <c r="ATL234" s="72"/>
      <c r="ATM234" s="72"/>
      <c r="ATN234" s="72"/>
      <c r="ATO234" s="72"/>
      <c r="ATP234" s="72"/>
      <c r="ATQ234" s="72"/>
      <c r="ATR234" s="72"/>
      <c r="ATS234" s="72"/>
      <c r="ATT234" s="72"/>
      <c r="ATU234" s="72"/>
      <c r="ATV234" s="72"/>
      <c r="ATW234" s="72"/>
      <c r="ATX234" s="72"/>
      <c r="ATY234" s="72"/>
      <c r="ATZ234" s="72"/>
      <c r="AUA234" s="72"/>
      <c r="AUB234" s="72"/>
      <c r="AUC234" s="72"/>
      <c r="AUD234" s="72"/>
      <c r="AUE234" s="72"/>
      <c r="AUF234" s="72"/>
      <c r="AUG234" s="72"/>
      <c r="AUH234" s="72"/>
      <c r="AUI234" s="72"/>
      <c r="AUJ234" s="72"/>
      <c r="AUK234" s="72"/>
      <c r="AUL234" s="72"/>
      <c r="AUM234" s="72"/>
      <c r="AUN234" s="72"/>
      <c r="AUO234" s="72"/>
      <c r="AUP234" s="72"/>
      <c r="AUQ234" s="72"/>
      <c r="AUR234" s="72"/>
      <c r="AUS234" s="72"/>
      <c r="AUT234" s="72"/>
      <c r="AUU234" s="72"/>
      <c r="AUV234" s="72"/>
      <c r="AUW234" s="72"/>
      <c r="AUX234" s="72"/>
      <c r="AUY234" s="72"/>
      <c r="AUZ234" s="72"/>
      <c r="AVA234" s="72"/>
      <c r="AVB234" s="72"/>
      <c r="AVC234" s="72"/>
      <c r="AVD234" s="72"/>
      <c r="AVE234" s="72"/>
      <c r="AVF234" s="72"/>
      <c r="AVG234" s="72"/>
      <c r="AVH234" s="72"/>
      <c r="AVI234" s="72"/>
      <c r="AVJ234" s="72"/>
      <c r="AVK234" s="72"/>
      <c r="AVL234" s="72"/>
      <c r="AVM234" s="72"/>
      <c r="AVN234" s="72"/>
      <c r="AVO234" s="72"/>
      <c r="AVP234" s="72"/>
      <c r="AVQ234" s="72"/>
      <c r="AVR234" s="72"/>
      <c r="AVS234" s="72"/>
      <c r="AVT234" s="72"/>
      <c r="AVU234" s="72"/>
      <c r="AVV234" s="72"/>
      <c r="AVW234" s="72"/>
      <c r="AVX234" s="72"/>
      <c r="AVY234" s="72"/>
      <c r="AVZ234" s="72"/>
      <c r="AWA234" s="72"/>
      <c r="AWB234" s="72"/>
      <c r="AWC234" s="72"/>
      <c r="AWD234" s="72"/>
      <c r="AWE234" s="72"/>
      <c r="AWF234" s="72"/>
      <c r="AWG234" s="72"/>
      <c r="AWH234" s="72"/>
      <c r="AWI234" s="72"/>
      <c r="AWJ234" s="72"/>
      <c r="AWK234" s="72"/>
      <c r="AWL234" s="72"/>
      <c r="AWM234" s="72"/>
      <c r="AWN234" s="72"/>
      <c r="AWO234" s="72"/>
      <c r="AWP234" s="72"/>
      <c r="AWQ234" s="72"/>
      <c r="AWR234" s="72"/>
      <c r="AWS234" s="72"/>
      <c r="AWT234" s="72"/>
      <c r="AWU234" s="72"/>
      <c r="AWV234" s="72"/>
      <c r="AWW234" s="72"/>
      <c r="AWX234" s="72"/>
      <c r="AWY234" s="72"/>
      <c r="AWZ234" s="72"/>
      <c r="AXA234" s="72"/>
      <c r="AXB234" s="72"/>
      <c r="AXC234" s="72"/>
      <c r="AXD234" s="72"/>
      <c r="AXE234" s="72"/>
      <c r="AXF234" s="72"/>
      <c r="AXG234" s="72"/>
      <c r="AXH234" s="72"/>
      <c r="AXI234" s="72"/>
      <c r="AXJ234" s="72"/>
      <c r="AXK234" s="72"/>
      <c r="AXL234" s="72"/>
      <c r="AXM234" s="72"/>
      <c r="AXN234" s="72"/>
      <c r="AXO234" s="72"/>
      <c r="AXP234" s="72"/>
      <c r="AXQ234" s="72"/>
      <c r="AXR234" s="72"/>
      <c r="AXS234" s="72"/>
      <c r="AXT234" s="72"/>
      <c r="AXU234" s="72"/>
      <c r="AXV234" s="72"/>
      <c r="AXW234" s="72"/>
      <c r="AXX234" s="72"/>
      <c r="AXY234" s="72"/>
      <c r="AXZ234" s="72"/>
      <c r="AYA234" s="72"/>
      <c r="AYB234" s="72"/>
      <c r="AYC234" s="72"/>
      <c r="AYD234" s="72"/>
      <c r="AYE234" s="72"/>
      <c r="AYF234" s="72"/>
      <c r="AYG234" s="72"/>
      <c r="AYH234" s="72"/>
      <c r="AYI234" s="72"/>
      <c r="AYJ234" s="72"/>
      <c r="AYK234" s="72"/>
      <c r="AYL234" s="72"/>
      <c r="AYM234" s="72"/>
      <c r="AYN234" s="72"/>
      <c r="AYO234" s="72"/>
      <c r="AYP234" s="72"/>
      <c r="AYQ234" s="72"/>
      <c r="AYR234" s="72"/>
      <c r="AYS234" s="72"/>
      <c r="AYT234" s="72"/>
      <c r="AYU234" s="72"/>
      <c r="AYV234" s="72"/>
      <c r="AYW234" s="72"/>
      <c r="AYX234" s="72"/>
      <c r="AYY234" s="72"/>
      <c r="AYZ234" s="72"/>
      <c r="AZA234" s="72"/>
      <c r="AZB234" s="72"/>
      <c r="AZC234" s="72"/>
      <c r="AZD234" s="72"/>
      <c r="AZE234" s="72"/>
      <c r="AZF234" s="72"/>
      <c r="AZG234" s="72"/>
      <c r="AZH234" s="72"/>
      <c r="AZI234" s="72"/>
      <c r="AZJ234" s="72"/>
      <c r="AZK234" s="72"/>
      <c r="AZL234" s="72"/>
      <c r="AZM234" s="72"/>
      <c r="AZN234" s="72"/>
      <c r="AZO234" s="72"/>
      <c r="AZP234" s="72"/>
      <c r="AZQ234" s="72"/>
      <c r="AZR234" s="72"/>
      <c r="AZS234" s="72"/>
      <c r="AZT234" s="72"/>
      <c r="AZU234" s="72"/>
      <c r="AZV234" s="72"/>
      <c r="AZW234" s="72"/>
      <c r="AZX234" s="72"/>
      <c r="AZY234" s="72"/>
      <c r="AZZ234" s="72"/>
      <c r="BAA234" s="72"/>
      <c r="BAB234" s="72"/>
      <c r="BAC234" s="72"/>
      <c r="BAD234" s="72"/>
      <c r="BAE234" s="72"/>
      <c r="BAF234" s="72"/>
      <c r="BAG234" s="72"/>
      <c r="BAH234" s="72"/>
      <c r="BAI234" s="72"/>
      <c r="BAJ234" s="72"/>
      <c r="BAK234" s="72"/>
      <c r="BAL234" s="72"/>
      <c r="BAM234" s="72"/>
      <c r="BAN234" s="72"/>
      <c r="BAO234" s="72"/>
      <c r="BAP234" s="72"/>
      <c r="BAQ234" s="72"/>
      <c r="BAR234" s="72"/>
      <c r="BAS234" s="72"/>
      <c r="BAT234" s="72"/>
      <c r="BAU234" s="72"/>
      <c r="BAV234" s="72"/>
      <c r="BAW234" s="72"/>
      <c r="BAX234" s="72"/>
      <c r="BAY234" s="72"/>
      <c r="BAZ234" s="72"/>
      <c r="BBA234" s="72"/>
      <c r="BBB234" s="72"/>
      <c r="BBC234" s="72"/>
      <c r="BBD234" s="72"/>
      <c r="BBE234" s="72"/>
      <c r="BBF234" s="72"/>
      <c r="BBG234" s="72"/>
      <c r="BBH234" s="72"/>
      <c r="BBI234" s="72"/>
      <c r="BBJ234" s="72"/>
      <c r="BBK234" s="72"/>
      <c r="BBL234" s="72"/>
      <c r="BBM234" s="72"/>
      <c r="BBN234" s="72"/>
      <c r="BBO234" s="72"/>
      <c r="BBP234" s="72"/>
      <c r="BBQ234" s="72"/>
      <c r="BBR234" s="72"/>
      <c r="BBS234" s="72"/>
      <c r="BBT234" s="72"/>
      <c r="BBU234" s="72"/>
      <c r="BBV234" s="72"/>
      <c r="BBW234" s="72"/>
      <c r="BBX234" s="72"/>
      <c r="BBY234" s="72"/>
      <c r="BBZ234" s="72"/>
      <c r="BCA234" s="72"/>
      <c r="BCB234" s="72"/>
      <c r="BCC234" s="72"/>
      <c r="BCD234" s="72"/>
      <c r="BCE234" s="72"/>
      <c r="BCF234" s="72"/>
      <c r="BCG234" s="72"/>
      <c r="BCH234" s="72"/>
      <c r="BCI234" s="72"/>
      <c r="BCJ234" s="72"/>
      <c r="BCK234" s="72"/>
      <c r="BCL234" s="72"/>
      <c r="BCM234" s="72"/>
      <c r="BCN234" s="72"/>
      <c r="BCO234" s="72"/>
      <c r="BCP234" s="72"/>
      <c r="BCQ234" s="72"/>
      <c r="BCR234" s="72"/>
      <c r="BCS234" s="72"/>
      <c r="BCT234" s="72"/>
      <c r="BCU234" s="72"/>
      <c r="BCV234" s="72"/>
      <c r="BCW234" s="72"/>
      <c r="BCX234" s="72"/>
      <c r="BCY234" s="72"/>
      <c r="BCZ234" s="72"/>
      <c r="BDA234" s="72"/>
      <c r="BDB234" s="72"/>
      <c r="BDC234" s="72"/>
      <c r="BDD234" s="72"/>
      <c r="BDE234" s="72"/>
      <c r="BDF234" s="72"/>
      <c r="BDG234" s="72"/>
      <c r="BDH234" s="72"/>
      <c r="BDI234" s="72"/>
      <c r="BDJ234" s="72"/>
      <c r="BDK234" s="72"/>
      <c r="BDL234" s="72"/>
      <c r="BDM234" s="72"/>
      <c r="BDN234" s="72"/>
      <c r="BDO234" s="72"/>
      <c r="BDP234" s="72"/>
      <c r="BDQ234" s="72"/>
      <c r="BDR234" s="72"/>
      <c r="BDS234" s="72"/>
      <c r="BDT234" s="72"/>
      <c r="BDU234" s="72"/>
      <c r="BDV234" s="72"/>
      <c r="BDW234" s="72"/>
      <c r="BDX234" s="72"/>
      <c r="BDY234" s="72"/>
      <c r="BDZ234" s="72"/>
      <c r="BEA234" s="72"/>
      <c r="BEB234" s="72"/>
      <c r="BEC234" s="72"/>
      <c r="BED234" s="72"/>
      <c r="BEE234" s="72"/>
      <c r="BEF234" s="72"/>
      <c r="BEG234" s="72"/>
      <c r="BEH234" s="72"/>
      <c r="BEI234" s="72"/>
      <c r="BEJ234" s="72"/>
      <c r="BEK234" s="72"/>
      <c r="BEL234" s="72"/>
      <c r="BEM234" s="72"/>
      <c r="BEN234" s="72"/>
      <c r="BEO234" s="72"/>
      <c r="BEP234" s="72"/>
      <c r="BEQ234" s="72"/>
      <c r="BER234" s="72"/>
      <c r="BES234" s="72"/>
      <c r="BET234" s="72"/>
      <c r="BEU234" s="72"/>
      <c r="BEV234" s="72"/>
      <c r="BEW234" s="72"/>
      <c r="BEX234" s="72"/>
      <c r="BEY234" s="72"/>
      <c r="BEZ234" s="72"/>
      <c r="BFA234" s="72"/>
      <c r="BFB234" s="72"/>
      <c r="BFC234" s="72"/>
      <c r="BFD234" s="72"/>
      <c r="BFE234" s="72"/>
      <c r="BFF234" s="72"/>
      <c r="BFG234" s="72"/>
      <c r="BFH234" s="72"/>
      <c r="BFI234" s="72"/>
      <c r="BFJ234" s="72"/>
      <c r="BFK234" s="72"/>
      <c r="BFL234" s="72"/>
      <c r="BFM234" s="72"/>
      <c r="BFN234" s="72"/>
      <c r="BFO234" s="72"/>
      <c r="BFP234" s="72"/>
      <c r="BFQ234" s="72"/>
      <c r="BFR234" s="72"/>
      <c r="BFS234" s="72"/>
      <c r="BFT234" s="72"/>
      <c r="BFU234" s="72"/>
      <c r="BFV234" s="72"/>
      <c r="BFW234" s="72"/>
      <c r="BFX234" s="72"/>
      <c r="BFY234" s="72"/>
      <c r="BFZ234" s="72"/>
      <c r="BGA234" s="72"/>
      <c r="BGB234" s="72"/>
      <c r="BGC234" s="72"/>
      <c r="BGD234" s="72"/>
      <c r="BGE234" s="72"/>
      <c r="BGF234" s="72"/>
      <c r="BGG234" s="72"/>
      <c r="BGH234" s="72"/>
      <c r="BGI234" s="72"/>
      <c r="BGJ234" s="72"/>
      <c r="BGK234" s="72"/>
      <c r="BGL234" s="72"/>
      <c r="BGM234" s="72"/>
      <c r="BGN234" s="72"/>
      <c r="BGO234" s="72"/>
      <c r="BGP234" s="72"/>
      <c r="BGQ234" s="72"/>
      <c r="BGR234" s="72"/>
      <c r="BGS234" s="72"/>
      <c r="BGT234" s="72"/>
      <c r="BGU234" s="72"/>
      <c r="BGV234" s="72"/>
      <c r="BGW234" s="72"/>
      <c r="BGX234" s="72"/>
      <c r="BGY234" s="72"/>
      <c r="BGZ234" s="72"/>
      <c r="BHA234" s="72"/>
      <c r="BHB234" s="72"/>
      <c r="BHC234" s="72"/>
      <c r="BHD234" s="72"/>
      <c r="BHE234" s="72"/>
      <c r="BHF234" s="72"/>
      <c r="BHG234" s="72"/>
      <c r="BHH234" s="72"/>
      <c r="BHI234" s="72"/>
      <c r="BHJ234" s="72"/>
      <c r="BHK234" s="72"/>
      <c r="BHL234" s="72"/>
      <c r="BHM234" s="72"/>
      <c r="BHN234" s="72"/>
      <c r="BHO234" s="72"/>
      <c r="BHP234" s="72"/>
      <c r="BHQ234" s="72"/>
      <c r="BHR234" s="72"/>
      <c r="BHS234" s="72"/>
      <c r="BHT234" s="72"/>
      <c r="BHU234" s="72"/>
      <c r="BHV234" s="72"/>
      <c r="BHW234" s="72"/>
      <c r="BHX234" s="72"/>
      <c r="BHY234" s="72"/>
      <c r="BHZ234" s="72"/>
      <c r="BIA234" s="72"/>
      <c r="BIB234" s="72"/>
      <c r="BIC234" s="72"/>
      <c r="BID234" s="72"/>
      <c r="BIE234" s="72"/>
      <c r="BIF234" s="72"/>
      <c r="BIG234" s="72"/>
      <c r="BIH234" s="72"/>
      <c r="BII234" s="72"/>
      <c r="BIJ234" s="72"/>
      <c r="BIK234" s="72"/>
      <c r="BIL234" s="72"/>
      <c r="BIM234" s="72"/>
      <c r="BIN234" s="72"/>
      <c r="BIO234" s="72"/>
      <c r="BIP234" s="72"/>
      <c r="BIQ234" s="72"/>
      <c r="BIR234" s="72"/>
      <c r="BIS234" s="72"/>
      <c r="BIT234" s="72"/>
      <c r="BIU234" s="72"/>
      <c r="BIV234" s="72"/>
      <c r="BIW234" s="72"/>
      <c r="BIX234" s="72"/>
      <c r="BIY234" s="72"/>
      <c r="BIZ234" s="72"/>
    </row>
    <row r="235" spans="1:1612" ht="25.5" customHeight="1">
      <c r="A235" s="99" t="s">
        <v>157</v>
      </c>
      <c r="B235" s="100"/>
      <c r="C235" s="135"/>
      <c r="D235" s="38">
        <v>2017</v>
      </c>
      <c r="E235" s="38">
        <v>2017</v>
      </c>
      <c r="F235" s="38">
        <v>2017</v>
      </c>
      <c r="G235" s="15">
        <f t="shared" ref="G235" si="43">SUM(H235:L235)</f>
        <v>100</v>
      </c>
      <c r="H235" s="15">
        <v>0</v>
      </c>
      <c r="I235" s="15">
        <v>0</v>
      </c>
      <c r="J235" s="15">
        <v>0</v>
      </c>
      <c r="K235" s="15">
        <v>100</v>
      </c>
      <c r="L235" s="15">
        <v>0</v>
      </c>
    </row>
    <row r="236" spans="1:1612" s="37" customFormat="1" ht="22.5" customHeight="1">
      <c r="A236" s="101"/>
      <c r="B236" s="102"/>
      <c r="C236" s="135"/>
      <c r="D236" s="89">
        <v>2018</v>
      </c>
      <c r="E236" s="89">
        <v>2018</v>
      </c>
      <c r="F236" s="89">
        <v>2018</v>
      </c>
      <c r="G236" s="90">
        <f t="shared" ref="G236" si="44">SUM(H236:L236)</f>
        <v>98.5</v>
      </c>
      <c r="H236" s="90">
        <v>0</v>
      </c>
      <c r="I236" s="90">
        <v>0</v>
      </c>
      <c r="J236" s="90">
        <v>0</v>
      </c>
      <c r="K236" s="90">
        <v>98.5</v>
      </c>
      <c r="L236" s="90">
        <v>0</v>
      </c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  <c r="EO236" s="72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  <c r="FA236" s="72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  <c r="FM236" s="72"/>
      <c r="FN236" s="72"/>
      <c r="FO236" s="72"/>
      <c r="FP236" s="72"/>
      <c r="FQ236" s="72"/>
      <c r="FR236" s="72"/>
      <c r="FS236" s="72"/>
      <c r="FT236" s="72"/>
      <c r="FU236" s="72"/>
      <c r="FV236" s="72"/>
      <c r="FW236" s="72"/>
      <c r="FX236" s="72"/>
      <c r="FY236" s="72"/>
      <c r="FZ236" s="72"/>
      <c r="GA236" s="72"/>
      <c r="GB236" s="72"/>
      <c r="GC236" s="72"/>
      <c r="GD236" s="72"/>
      <c r="GE236" s="72"/>
      <c r="GF236" s="72"/>
      <c r="GG236" s="72"/>
      <c r="GH236" s="72"/>
      <c r="GI236" s="72"/>
      <c r="GJ236" s="72"/>
      <c r="GK236" s="72"/>
      <c r="GL236" s="72"/>
      <c r="GM236" s="72"/>
      <c r="GN236" s="72"/>
      <c r="GO236" s="72"/>
      <c r="GP236" s="72"/>
      <c r="GQ236" s="72"/>
      <c r="GR236" s="72"/>
      <c r="GS236" s="72"/>
      <c r="GT236" s="72"/>
      <c r="GU236" s="72"/>
      <c r="GV236" s="72"/>
      <c r="GW236" s="72"/>
      <c r="GX236" s="72"/>
      <c r="GY236" s="72"/>
      <c r="GZ236" s="72"/>
      <c r="HA236" s="72"/>
      <c r="HB236" s="72"/>
      <c r="HC236" s="72"/>
      <c r="HD236" s="72"/>
      <c r="HE236" s="72"/>
      <c r="HF236" s="72"/>
      <c r="HG236" s="72"/>
      <c r="HH236" s="72"/>
      <c r="HI236" s="72"/>
      <c r="HJ236" s="72"/>
      <c r="HK236" s="72"/>
      <c r="HL236" s="72"/>
      <c r="HM236" s="72"/>
      <c r="HN236" s="72"/>
      <c r="HO236" s="72"/>
      <c r="HP236" s="72"/>
      <c r="HQ236" s="72"/>
      <c r="HR236" s="72"/>
      <c r="HS236" s="72"/>
      <c r="HT236" s="72"/>
      <c r="HU236" s="72"/>
      <c r="HV236" s="72"/>
      <c r="HW236" s="72"/>
      <c r="HX236" s="72"/>
      <c r="HY236" s="72"/>
      <c r="HZ236" s="72"/>
      <c r="IA236" s="72"/>
      <c r="IB236" s="72"/>
      <c r="IC236" s="72"/>
      <c r="ID236" s="72"/>
      <c r="IE236" s="72"/>
      <c r="IF236" s="72"/>
      <c r="IG236" s="72"/>
      <c r="IH236" s="72"/>
      <c r="II236" s="72"/>
      <c r="IJ236" s="72"/>
      <c r="IK236" s="72"/>
      <c r="IL236" s="72"/>
      <c r="IM236" s="72"/>
      <c r="IN236" s="72"/>
      <c r="IO236" s="72"/>
      <c r="IP236" s="72"/>
      <c r="IQ236" s="72"/>
      <c r="IR236" s="72"/>
      <c r="IS236" s="72"/>
      <c r="IT236" s="72"/>
      <c r="IU236" s="72"/>
      <c r="IV236" s="72"/>
      <c r="IW236" s="72"/>
      <c r="IX236" s="72"/>
      <c r="IY236" s="72"/>
      <c r="IZ236" s="72"/>
      <c r="JA236" s="72"/>
      <c r="JB236" s="72"/>
      <c r="JC236" s="72"/>
      <c r="JD236" s="72"/>
      <c r="JE236" s="72"/>
      <c r="JF236" s="72"/>
      <c r="JG236" s="72"/>
      <c r="JH236" s="72"/>
      <c r="JI236" s="72"/>
      <c r="JJ236" s="72"/>
      <c r="JK236" s="72"/>
      <c r="JL236" s="72"/>
      <c r="JM236" s="72"/>
      <c r="JN236" s="72"/>
      <c r="JO236" s="72"/>
      <c r="JP236" s="72"/>
      <c r="JQ236" s="72"/>
      <c r="JR236" s="72"/>
      <c r="JS236" s="72"/>
      <c r="JT236" s="72"/>
      <c r="JU236" s="72"/>
      <c r="JV236" s="72"/>
      <c r="JW236" s="72"/>
      <c r="JX236" s="72"/>
      <c r="JY236" s="72"/>
      <c r="JZ236" s="72"/>
      <c r="KA236" s="72"/>
      <c r="KB236" s="72"/>
      <c r="KC236" s="72"/>
      <c r="KD236" s="72"/>
      <c r="KE236" s="72"/>
      <c r="KF236" s="72"/>
      <c r="KG236" s="72"/>
      <c r="KH236" s="72"/>
      <c r="KI236" s="72"/>
      <c r="KJ236" s="72"/>
      <c r="KK236" s="72"/>
      <c r="KL236" s="72"/>
      <c r="KM236" s="72"/>
      <c r="KN236" s="72"/>
      <c r="KO236" s="72"/>
      <c r="KP236" s="72"/>
      <c r="KQ236" s="72"/>
      <c r="KR236" s="72"/>
      <c r="KS236" s="72"/>
      <c r="KT236" s="72"/>
      <c r="KU236" s="72"/>
      <c r="KV236" s="72"/>
      <c r="KW236" s="72"/>
      <c r="KX236" s="72"/>
      <c r="KY236" s="72"/>
      <c r="KZ236" s="72"/>
      <c r="LA236" s="72"/>
      <c r="LB236" s="72"/>
      <c r="LC236" s="72"/>
      <c r="LD236" s="72"/>
      <c r="LE236" s="72"/>
      <c r="LF236" s="72"/>
      <c r="LG236" s="72"/>
      <c r="LH236" s="72"/>
      <c r="LI236" s="72"/>
      <c r="LJ236" s="72"/>
      <c r="LK236" s="72"/>
      <c r="LL236" s="72"/>
      <c r="LM236" s="72"/>
      <c r="LN236" s="72"/>
      <c r="LO236" s="72"/>
      <c r="LP236" s="72"/>
      <c r="LQ236" s="72"/>
      <c r="LR236" s="72"/>
      <c r="LS236" s="72"/>
      <c r="LT236" s="72"/>
      <c r="LU236" s="72"/>
      <c r="LV236" s="72"/>
      <c r="LW236" s="72"/>
      <c r="LX236" s="72"/>
      <c r="LY236" s="72"/>
      <c r="LZ236" s="72"/>
      <c r="MA236" s="72"/>
      <c r="MB236" s="72"/>
      <c r="MC236" s="72"/>
      <c r="MD236" s="72"/>
      <c r="ME236" s="72"/>
      <c r="MF236" s="72"/>
      <c r="MG236" s="72"/>
      <c r="MH236" s="72"/>
      <c r="MI236" s="72"/>
      <c r="MJ236" s="72"/>
      <c r="MK236" s="72"/>
      <c r="ML236" s="72"/>
      <c r="MM236" s="72"/>
      <c r="MN236" s="72"/>
      <c r="MO236" s="72"/>
      <c r="MP236" s="72"/>
      <c r="MQ236" s="72"/>
      <c r="MR236" s="72"/>
      <c r="MS236" s="72"/>
      <c r="MT236" s="72"/>
      <c r="MU236" s="72"/>
      <c r="MV236" s="72"/>
      <c r="MW236" s="72"/>
      <c r="MX236" s="72"/>
      <c r="MY236" s="72"/>
      <c r="MZ236" s="72"/>
      <c r="NA236" s="72"/>
      <c r="NB236" s="72"/>
      <c r="NC236" s="72"/>
      <c r="ND236" s="72"/>
      <c r="NE236" s="72"/>
      <c r="NF236" s="72"/>
      <c r="NG236" s="72"/>
      <c r="NH236" s="72"/>
      <c r="NI236" s="72"/>
      <c r="NJ236" s="72"/>
      <c r="NK236" s="72"/>
      <c r="NL236" s="72"/>
      <c r="NM236" s="72"/>
      <c r="NN236" s="72"/>
      <c r="NO236" s="72"/>
      <c r="NP236" s="72"/>
      <c r="NQ236" s="72"/>
      <c r="NR236" s="72"/>
      <c r="NS236" s="72"/>
      <c r="NT236" s="72"/>
      <c r="NU236" s="72"/>
      <c r="NV236" s="72"/>
      <c r="NW236" s="72"/>
      <c r="NX236" s="72"/>
      <c r="NY236" s="72"/>
      <c r="NZ236" s="72"/>
      <c r="OA236" s="72"/>
      <c r="OB236" s="72"/>
      <c r="OC236" s="72"/>
      <c r="OD236" s="72"/>
      <c r="OE236" s="72"/>
      <c r="OF236" s="72"/>
      <c r="OG236" s="72"/>
      <c r="OH236" s="72"/>
      <c r="OI236" s="72"/>
      <c r="OJ236" s="72"/>
      <c r="OK236" s="72"/>
      <c r="OL236" s="72"/>
      <c r="OM236" s="72"/>
      <c r="ON236" s="72"/>
      <c r="OO236" s="72"/>
      <c r="OP236" s="72"/>
      <c r="OQ236" s="72"/>
      <c r="OR236" s="72"/>
      <c r="OS236" s="72"/>
      <c r="OT236" s="72"/>
      <c r="OU236" s="72"/>
      <c r="OV236" s="72"/>
      <c r="OW236" s="72"/>
      <c r="OX236" s="72"/>
      <c r="OY236" s="72"/>
      <c r="OZ236" s="72"/>
      <c r="PA236" s="72"/>
      <c r="PB236" s="72"/>
      <c r="PC236" s="72"/>
      <c r="PD236" s="72"/>
      <c r="PE236" s="72"/>
      <c r="PF236" s="72"/>
      <c r="PG236" s="72"/>
      <c r="PH236" s="72"/>
      <c r="PI236" s="72"/>
      <c r="PJ236" s="72"/>
      <c r="PK236" s="72"/>
      <c r="PL236" s="72"/>
      <c r="PM236" s="72"/>
      <c r="PN236" s="72"/>
      <c r="PO236" s="72"/>
      <c r="PP236" s="72"/>
      <c r="PQ236" s="72"/>
      <c r="PR236" s="72"/>
      <c r="PS236" s="72"/>
      <c r="PT236" s="72"/>
      <c r="PU236" s="72"/>
      <c r="PV236" s="72"/>
      <c r="PW236" s="72"/>
      <c r="PX236" s="72"/>
      <c r="PY236" s="72"/>
      <c r="PZ236" s="72"/>
      <c r="QA236" s="72"/>
      <c r="QB236" s="72"/>
      <c r="QC236" s="72"/>
      <c r="QD236" s="72"/>
      <c r="QE236" s="72"/>
      <c r="QF236" s="72"/>
      <c r="QG236" s="72"/>
      <c r="QH236" s="72"/>
      <c r="QI236" s="72"/>
      <c r="QJ236" s="72"/>
      <c r="QK236" s="72"/>
      <c r="QL236" s="72"/>
      <c r="QM236" s="72"/>
      <c r="QN236" s="72"/>
      <c r="QO236" s="72"/>
      <c r="QP236" s="72"/>
      <c r="QQ236" s="72"/>
      <c r="QR236" s="72"/>
      <c r="QS236" s="72"/>
      <c r="QT236" s="72"/>
      <c r="QU236" s="72"/>
      <c r="QV236" s="72"/>
      <c r="QW236" s="72"/>
      <c r="QX236" s="72"/>
      <c r="QY236" s="72"/>
      <c r="QZ236" s="72"/>
      <c r="RA236" s="72"/>
      <c r="RB236" s="72"/>
      <c r="RC236" s="72"/>
      <c r="RD236" s="72"/>
      <c r="RE236" s="72"/>
      <c r="RF236" s="72"/>
      <c r="RG236" s="72"/>
      <c r="RH236" s="72"/>
      <c r="RI236" s="72"/>
      <c r="RJ236" s="72"/>
      <c r="RK236" s="72"/>
      <c r="RL236" s="72"/>
      <c r="RM236" s="72"/>
      <c r="RN236" s="72"/>
      <c r="RO236" s="72"/>
      <c r="RP236" s="72"/>
      <c r="RQ236" s="72"/>
      <c r="RR236" s="72"/>
      <c r="RS236" s="72"/>
      <c r="RT236" s="72"/>
      <c r="RU236" s="72"/>
      <c r="RV236" s="72"/>
      <c r="RW236" s="72"/>
      <c r="RX236" s="72"/>
      <c r="RY236" s="72"/>
      <c r="RZ236" s="72"/>
      <c r="SA236" s="72"/>
      <c r="SB236" s="72"/>
      <c r="SC236" s="72"/>
      <c r="SD236" s="72"/>
      <c r="SE236" s="72"/>
      <c r="SF236" s="72"/>
      <c r="SG236" s="72"/>
      <c r="SH236" s="72"/>
      <c r="SI236" s="72"/>
      <c r="SJ236" s="72"/>
      <c r="SK236" s="72"/>
      <c r="SL236" s="72"/>
      <c r="SM236" s="72"/>
      <c r="SN236" s="72"/>
      <c r="SO236" s="72"/>
      <c r="SP236" s="72"/>
      <c r="SQ236" s="72"/>
      <c r="SR236" s="72"/>
      <c r="SS236" s="72"/>
      <c r="ST236" s="72"/>
      <c r="SU236" s="72"/>
      <c r="SV236" s="72"/>
      <c r="SW236" s="72"/>
      <c r="SX236" s="72"/>
      <c r="SY236" s="72"/>
      <c r="SZ236" s="72"/>
      <c r="TA236" s="72"/>
      <c r="TB236" s="72"/>
      <c r="TC236" s="72"/>
      <c r="TD236" s="72"/>
      <c r="TE236" s="72"/>
      <c r="TF236" s="72"/>
      <c r="TG236" s="72"/>
      <c r="TH236" s="72"/>
      <c r="TI236" s="72"/>
      <c r="TJ236" s="72"/>
      <c r="TK236" s="72"/>
      <c r="TL236" s="72"/>
      <c r="TM236" s="72"/>
      <c r="TN236" s="72"/>
      <c r="TO236" s="72"/>
      <c r="TP236" s="72"/>
      <c r="TQ236" s="72"/>
      <c r="TR236" s="72"/>
      <c r="TS236" s="72"/>
      <c r="TT236" s="72"/>
      <c r="TU236" s="72"/>
      <c r="TV236" s="72"/>
      <c r="TW236" s="72"/>
      <c r="TX236" s="72"/>
      <c r="TY236" s="72"/>
      <c r="TZ236" s="72"/>
      <c r="UA236" s="72"/>
      <c r="UB236" s="72"/>
      <c r="UC236" s="72"/>
      <c r="UD236" s="72"/>
      <c r="UE236" s="72"/>
      <c r="UF236" s="72"/>
      <c r="UG236" s="72"/>
      <c r="UH236" s="72"/>
      <c r="UI236" s="72"/>
      <c r="UJ236" s="72"/>
      <c r="UK236" s="72"/>
      <c r="UL236" s="72"/>
      <c r="UM236" s="72"/>
      <c r="UN236" s="72"/>
      <c r="UO236" s="72"/>
      <c r="UP236" s="72"/>
      <c r="UQ236" s="72"/>
      <c r="UR236" s="72"/>
      <c r="US236" s="72"/>
      <c r="UT236" s="72"/>
      <c r="UU236" s="72"/>
      <c r="UV236" s="72"/>
      <c r="UW236" s="72"/>
      <c r="UX236" s="72"/>
      <c r="UY236" s="72"/>
      <c r="UZ236" s="72"/>
      <c r="VA236" s="72"/>
      <c r="VB236" s="72"/>
      <c r="VC236" s="72"/>
      <c r="VD236" s="72"/>
      <c r="VE236" s="72"/>
      <c r="VF236" s="72"/>
      <c r="VG236" s="72"/>
      <c r="VH236" s="72"/>
      <c r="VI236" s="72"/>
      <c r="VJ236" s="72"/>
      <c r="VK236" s="72"/>
      <c r="VL236" s="72"/>
      <c r="VM236" s="72"/>
      <c r="VN236" s="72"/>
      <c r="VO236" s="72"/>
      <c r="VP236" s="72"/>
      <c r="VQ236" s="72"/>
      <c r="VR236" s="72"/>
      <c r="VS236" s="72"/>
      <c r="VT236" s="72"/>
      <c r="VU236" s="72"/>
      <c r="VV236" s="72"/>
      <c r="VW236" s="72"/>
      <c r="VX236" s="72"/>
      <c r="VY236" s="72"/>
      <c r="VZ236" s="72"/>
      <c r="WA236" s="72"/>
      <c r="WB236" s="72"/>
      <c r="WC236" s="72"/>
      <c r="WD236" s="72"/>
      <c r="WE236" s="72"/>
      <c r="WF236" s="72"/>
      <c r="WG236" s="72"/>
      <c r="WH236" s="72"/>
      <c r="WI236" s="72"/>
      <c r="WJ236" s="72"/>
      <c r="WK236" s="72"/>
      <c r="WL236" s="72"/>
      <c r="WM236" s="72"/>
      <c r="WN236" s="72"/>
      <c r="WO236" s="72"/>
      <c r="WP236" s="72"/>
      <c r="WQ236" s="72"/>
      <c r="WR236" s="72"/>
      <c r="WS236" s="72"/>
      <c r="WT236" s="72"/>
      <c r="WU236" s="72"/>
      <c r="WV236" s="72"/>
      <c r="WW236" s="72"/>
      <c r="WX236" s="72"/>
      <c r="WY236" s="72"/>
      <c r="WZ236" s="72"/>
      <c r="XA236" s="72"/>
      <c r="XB236" s="72"/>
      <c r="XC236" s="72"/>
      <c r="XD236" s="72"/>
      <c r="XE236" s="72"/>
      <c r="XF236" s="72"/>
      <c r="XG236" s="72"/>
      <c r="XH236" s="72"/>
      <c r="XI236" s="72"/>
      <c r="XJ236" s="72"/>
      <c r="XK236" s="72"/>
      <c r="XL236" s="72"/>
      <c r="XM236" s="72"/>
      <c r="XN236" s="72"/>
      <c r="XO236" s="72"/>
      <c r="XP236" s="72"/>
      <c r="XQ236" s="72"/>
      <c r="XR236" s="72"/>
      <c r="XS236" s="72"/>
      <c r="XT236" s="72"/>
      <c r="XU236" s="72"/>
      <c r="XV236" s="72"/>
      <c r="XW236" s="72"/>
      <c r="XX236" s="72"/>
      <c r="XY236" s="72"/>
      <c r="XZ236" s="72"/>
      <c r="YA236" s="72"/>
      <c r="YB236" s="72"/>
      <c r="YC236" s="72"/>
      <c r="YD236" s="72"/>
      <c r="YE236" s="72"/>
      <c r="YF236" s="72"/>
      <c r="YG236" s="72"/>
      <c r="YH236" s="72"/>
      <c r="YI236" s="72"/>
      <c r="YJ236" s="72"/>
      <c r="YK236" s="72"/>
      <c r="YL236" s="72"/>
      <c r="YM236" s="72"/>
      <c r="YN236" s="72"/>
      <c r="YO236" s="72"/>
      <c r="YP236" s="72"/>
      <c r="YQ236" s="72"/>
      <c r="YR236" s="72"/>
      <c r="YS236" s="72"/>
      <c r="YT236" s="72"/>
      <c r="YU236" s="72"/>
      <c r="YV236" s="72"/>
      <c r="YW236" s="72"/>
      <c r="YX236" s="72"/>
      <c r="YY236" s="72"/>
      <c r="YZ236" s="72"/>
      <c r="ZA236" s="72"/>
      <c r="ZB236" s="72"/>
      <c r="ZC236" s="72"/>
      <c r="ZD236" s="72"/>
      <c r="ZE236" s="72"/>
      <c r="ZF236" s="72"/>
      <c r="ZG236" s="72"/>
      <c r="ZH236" s="72"/>
      <c r="ZI236" s="72"/>
      <c r="ZJ236" s="72"/>
      <c r="ZK236" s="72"/>
      <c r="ZL236" s="72"/>
      <c r="ZM236" s="72"/>
      <c r="ZN236" s="72"/>
      <c r="ZO236" s="72"/>
      <c r="ZP236" s="72"/>
      <c r="ZQ236" s="72"/>
      <c r="ZR236" s="72"/>
      <c r="ZS236" s="72"/>
      <c r="ZT236" s="72"/>
      <c r="ZU236" s="72"/>
      <c r="ZV236" s="72"/>
      <c r="ZW236" s="72"/>
      <c r="ZX236" s="72"/>
      <c r="ZY236" s="72"/>
      <c r="ZZ236" s="72"/>
      <c r="AAA236" s="72"/>
      <c r="AAB236" s="72"/>
      <c r="AAC236" s="72"/>
      <c r="AAD236" s="72"/>
      <c r="AAE236" s="72"/>
      <c r="AAF236" s="72"/>
      <c r="AAG236" s="72"/>
      <c r="AAH236" s="72"/>
      <c r="AAI236" s="72"/>
      <c r="AAJ236" s="72"/>
      <c r="AAK236" s="72"/>
      <c r="AAL236" s="72"/>
      <c r="AAM236" s="72"/>
      <c r="AAN236" s="72"/>
      <c r="AAO236" s="72"/>
      <c r="AAP236" s="72"/>
      <c r="AAQ236" s="72"/>
      <c r="AAR236" s="72"/>
      <c r="AAS236" s="72"/>
      <c r="AAT236" s="72"/>
      <c r="AAU236" s="72"/>
      <c r="AAV236" s="72"/>
      <c r="AAW236" s="72"/>
      <c r="AAX236" s="72"/>
      <c r="AAY236" s="72"/>
      <c r="AAZ236" s="72"/>
      <c r="ABA236" s="72"/>
      <c r="ABB236" s="72"/>
      <c r="ABC236" s="72"/>
      <c r="ABD236" s="72"/>
      <c r="ABE236" s="72"/>
      <c r="ABF236" s="72"/>
      <c r="ABG236" s="72"/>
      <c r="ABH236" s="72"/>
      <c r="ABI236" s="72"/>
      <c r="ABJ236" s="72"/>
      <c r="ABK236" s="72"/>
      <c r="ABL236" s="72"/>
      <c r="ABM236" s="72"/>
      <c r="ABN236" s="72"/>
      <c r="ABO236" s="72"/>
      <c r="ABP236" s="72"/>
      <c r="ABQ236" s="72"/>
      <c r="ABR236" s="72"/>
      <c r="ABS236" s="72"/>
      <c r="ABT236" s="72"/>
      <c r="ABU236" s="72"/>
      <c r="ABV236" s="72"/>
      <c r="ABW236" s="72"/>
      <c r="ABX236" s="72"/>
      <c r="ABY236" s="72"/>
      <c r="ABZ236" s="72"/>
      <c r="ACA236" s="72"/>
      <c r="ACB236" s="72"/>
      <c r="ACC236" s="72"/>
      <c r="ACD236" s="72"/>
      <c r="ACE236" s="72"/>
      <c r="ACF236" s="72"/>
      <c r="ACG236" s="72"/>
      <c r="ACH236" s="72"/>
      <c r="ACI236" s="72"/>
      <c r="ACJ236" s="72"/>
      <c r="ACK236" s="72"/>
      <c r="ACL236" s="72"/>
      <c r="ACM236" s="72"/>
      <c r="ACN236" s="72"/>
      <c r="ACO236" s="72"/>
      <c r="ACP236" s="72"/>
      <c r="ACQ236" s="72"/>
      <c r="ACR236" s="72"/>
      <c r="ACS236" s="72"/>
      <c r="ACT236" s="72"/>
      <c r="ACU236" s="72"/>
      <c r="ACV236" s="72"/>
      <c r="ACW236" s="72"/>
      <c r="ACX236" s="72"/>
      <c r="ACY236" s="72"/>
      <c r="ACZ236" s="72"/>
      <c r="ADA236" s="72"/>
      <c r="ADB236" s="72"/>
      <c r="ADC236" s="72"/>
      <c r="ADD236" s="72"/>
      <c r="ADE236" s="72"/>
      <c r="ADF236" s="72"/>
      <c r="ADG236" s="72"/>
      <c r="ADH236" s="72"/>
      <c r="ADI236" s="72"/>
      <c r="ADJ236" s="72"/>
      <c r="ADK236" s="72"/>
      <c r="ADL236" s="72"/>
      <c r="ADM236" s="72"/>
      <c r="ADN236" s="72"/>
      <c r="ADO236" s="72"/>
      <c r="ADP236" s="72"/>
      <c r="ADQ236" s="72"/>
      <c r="ADR236" s="72"/>
      <c r="ADS236" s="72"/>
      <c r="ADT236" s="72"/>
      <c r="ADU236" s="72"/>
      <c r="ADV236" s="72"/>
      <c r="ADW236" s="72"/>
      <c r="ADX236" s="72"/>
      <c r="ADY236" s="72"/>
      <c r="ADZ236" s="72"/>
      <c r="AEA236" s="72"/>
      <c r="AEB236" s="72"/>
      <c r="AEC236" s="72"/>
      <c r="AED236" s="72"/>
      <c r="AEE236" s="72"/>
      <c r="AEF236" s="72"/>
      <c r="AEG236" s="72"/>
      <c r="AEH236" s="72"/>
      <c r="AEI236" s="72"/>
      <c r="AEJ236" s="72"/>
      <c r="AEK236" s="72"/>
      <c r="AEL236" s="72"/>
      <c r="AEM236" s="72"/>
      <c r="AEN236" s="72"/>
      <c r="AEO236" s="72"/>
      <c r="AEP236" s="72"/>
      <c r="AEQ236" s="72"/>
      <c r="AER236" s="72"/>
      <c r="AES236" s="72"/>
      <c r="AET236" s="72"/>
      <c r="AEU236" s="72"/>
      <c r="AEV236" s="72"/>
      <c r="AEW236" s="72"/>
      <c r="AEX236" s="72"/>
      <c r="AEY236" s="72"/>
      <c r="AEZ236" s="72"/>
      <c r="AFA236" s="72"/>
      <c r="AFB236" s="72"/>
      <c r="AFC236" s="72"/>
      <c r="AFD236" s="72"/>
      <c r="AFE236" s="72"/>
      <c r="AFF236" s="72"/>
      <c r="AFG236" s="72"/>
      <c r="AFH236" s="72"/>
      <c r="AFI236" s="72"/>
      <c r="AFJ236" s="72"/>
      <c r="AFK236" s="72"/>
      <c r="AFL236" s="72"/>
      <c r="AFM236" s="72"/>
      <c r="AFN236" s="72"/>
      <c r="AFO236" s="72"/>
      <c r="AFP236" s="72"/>
      <c r="AFQ236" s="72"/>
      <c r="AFR236" s="72"/>
      <c r="AFS236" s="72"/>
      <c r="AFT236" s="72"/>
      <c r="AFU236" s="72"/>
      <c r="AFV236" s="72"/>
      <c r="AFW236" s="72"/>
      <c r="AFX236" s="72"/>
      <c r="AFY236" s="72"/>
      <c r="AFZ236" s="72"/>
      <c r="AGA236" s="72"/>
      <c r="AGB236" s="72"/>
      <c r="AGC236" s="72"/>
      <c r="AGD236" s="72"/>
      <c r="AGE236" s="72"/>
      <c r="AGF236" s="72"/>
      <c r="AGG236" s="72"/>
      <c r="AGH236" s="72"/>
      <c r="AGI236" s="72"/>
      <c r="AGJ236" s="72"/>
      <c r="AGK236" s="72"/>
      <c r="AGL236" s="72"/>
      <c r="AGM236" s="72"/>
      <c r="AGN236" s="72"/>
      <c r="AGO236" s="72"/>
      <c r="AGP236" s="72"/>
      <c r="AGQ236" s="72"/>
      <c r="AGR236" s="72"/>
      <c r="AGS236" s="72"/>
      <c r="AGT236" s="72"/>
      <c r="AGU236" s="72"/>
      <c r="AGV236" s="72"/>
      <c r="AGW236" s="72"/>
      <c r="AGX236" s="72"/>
      <c r="AGY236" s="72"/>
      <c r="AGZ236" s="72"/>
      <c r="AHA236" s="72"/>
      <c r="AHB236" s="72"/>
      <c r="AHC236" s="72"/>
      <c r="AHD236" s="72"/>
      <c r="AHE236" s="72"/>
      <c r="AHF236" s="72"/>
      <c r="AHG236" s="72"/>
      <c r="AHH236" s="72"/>
      <c r="AHI236" s="72"/>
      <c r="AHJ236" s="72"/>
      <c r="AHK236" s="72"/>
      <c r="AHL236" s="72"/>
      <c r="AHM236" s="72"/>
      <c r="AHN236" s="72"/>
      <c r="AHO236" s="72"/>
      <c r="AHP236" s="72"/>
      <c r="AHQ236" s="72"/>
      <c r="AHR236" s="72"/>
      <c r="AHS236" s="72"/>
      <c r="AHT236" s="72"/>
      <c r="AHU236" s="72"/>
      <c r="AHV236" s="72"/>
      <c r="AHW236" s="72"/>
      <c r="AHX236" s="72"/>
      <c r="AHY236" s="72"/>
      <c r="AHZ236" s="72"/>
      <c r="AIA236" s="72"/>
      <c r="AIB236" s="72"/>
      <c r="AIC236" s="72"/>
      <c r="AID236" s="72"/>
      <c r="AIE236" s="72"/>
      <c r="AIF236" s="72"/>
      <c r="AIG236" s="72"/>
      <c r="AIH236" s="72"/>
      <c r="AII236" s="72"/>
      <c r="AIJ236" s="72"/>
      <c r="AIK236" s="72"/>
      <c r="AIL236" s="72"/>
      <c r="AIM236" s="72"/>
      <c r="AIN236" s="72"/>
      <c r="AIO236" s="72"/>
      <c r="AIP236" s="72"/>
      <c r="AIQ236" s="72"/>
      <c r="AIR236" s="72"/>
      <c r="AIS236" s="72"/>
      <c r="AIT236" s="72"/>
      <c r="AIU236" s="72"/>
      <c r="AIV236" s="72"/>
      <c r="AIW236" s="72"/>
      <c r="AIX236" s="72"/>
      <c r="AIY236" s="72"/>
      <c r="AIZ236" s="72"/>
      <c r="AJA236" s="72"/>
      <c r="AJB236" s="72"/>
      <c r="AJC236" s="72"/>
      <c r="AJD236" s="72"/>
      <c r="AJE236" s="72"/>
      <c r="AJF236" s="72"/>
      <c r="AJG236" s="72"/>
      <c r="AJH236" s="72"/>
      <c r="AJI236" s="72"/>
      <c r="AJJ236" s="72"/>
      <c r="AJK236" s="72"/>
      <c r="AJL236" s="72"/>
      <c r="AJM236" s="72"/>
      <c r="AJN236" s="72"/>
      <c r="AJO236" s="72"/>
      <c r="AJP236" s="72"/>
      <c r="AJQ236" s="72"/>
      <c r="AJR236" s="72"/>
      <c r="AJS236" s="72"/>
      <c r="AJT236" s="72"/>
      <c r="AJU236" s="72"/>
      <c r="AJV236" s="72"/>
      <c r="AJW236" s="72"/>
      <c r="AJX236" s="72"/>
      <c r="AJY236" s="72"/>
      <c r="AJZ236" s="72"/>
      <c r="AKA236" s="72"/>
      <c r="AKB236" s="72"/>
      <c r="AKC236" s="72"/>
      <c r="AKD236" s="72"/>
      <c r="AKE236" s="72"/>
      <c r="AKF236" s="72"/>
      <c r="AKG236" s="72"/>
      <c r="AKH236" s="72"/>
      <c r="AKI236" s="72"/>
      <c r="AKJ236" s="72"/>
      <c r="AKK236" s="72"/>
      <c r="AKL236" s="72"/>
      <c r="AKM236" s="72"/>
      <c r="AKN236" s="72"/>
      <c r="AKO236" s="72"/>
      <c r="AKP236" s="72"/>
      <c r="AKQ236" s="72"/>
      <c r="AKR236" s="72"/>
      <c r="AKS236" s="72"/>
      <c r="AKT236" s="72"/>
      <c r="AKU236" s="72"/>
      <c r="AKV236" s="72"/>
      <c r="AKW236" s="72"/>
      <c r="AKX236" s="72"/>
      <c r="AKY236" s="72"/>
      <c r="AKZ236" s="72"/>
      <c r="ALA236" s="72"/>
      <c r="ALB236" s="72"/>
      <c r="ALC236" s="72"/>
      <c r="ALD236" s="72"/>
      <c r="ALE236" s="72"/>
      <c r="ALF236" s="72"/>
      <c r="ALG236" s="72"/>
      <c r="ALH236" s="72"/>
      <c r="ALI236" s="72"/>
      <c r="ALJ236" s="72"/>
      <c r="ALK236" s="72"/>
      <c r="ALL236" s="72"/>
      <c r="ALM236" s="72"/>
      <c r="ALN236" s="72"/>
      <c r="ALO236" s="72"/>
      <c r="ALP236" s="72"/>
      <c r="ALQ236" s="72"/>
      <c r="ALR236" s="72"/>
      <c r="ALS236" s="72"/>
      <c r="ALT236" s="72"/>
      <c r="ALU236" s="72"/>
      <c r="ALV236" s="72"/>
      <c r="ALW236" s="72"/>
      <c r="ALX236" s="72"/>
      <c r="ALY236" s="72"/>
      <c r="ALZ236" s="72"/>
      <c r="AMA236" s="72"/>
      <c r="AMB236" s="72"/>
      <c r="AMC236" s="72"/>
      <c r="AMD236" s="72"/>
      <c r="AME236" s="72"/>
      <c r="AMF236" s="72"/>
      <c r="AMG236" s="72"/>
      <c r="AMH236" s="72"/>
      <c r="AMI236" s="72"/>
      <c r="AMJ236" s="72"/>
      <c r="AMK236" s="72"/>
      <c r="AML236" s="72"/>
      <c r="AMM236" s="72"/>
      <c r="AMN236" s="72"/>
      <c r="AMO236" s="72"/>
      <c r="AMP236" s="72"/>
      <c r="AMQ236" s="72"/>
      <c r="AMR236" s="72"/>
      <c r="AMS236" s="72"/>
      <c r="AMT236" s="72"/>
      <c r="AMU236" s="72"/>
      <c r="AMV236" s="72"/>
      <c r="AMW236" s="72"/>
      <c r="AMX236" s="72"/>
      <c r="AMY236" s="72"/>
      <c r="AMZ236" s="72"/>
      <c r="ANA236" s="72"/>
      <c r="ANB236" s="72"/>
      <c r="ANC236" s="72"/>
      <c r="AND236" s="72"/>
      <c r="ANE236" s="72"/>
      <c r="ANF236" s="72"/>
      <c r="ANG236" s="72"/>
      <c r="ANH236" s="72"/>
      <c r="ANI236" s="72"/>
      <c r="ANJ236" s="72"/>
      <c r="ANK236" s="72"/>
      <c r="ANL236" s="72"/>
      <c r="ANM236" s="72"/>
      <c r="ANN236" s="72"/>
      <c r="ANO236" s="72"/>
      <c r="ANP236" s="72"/>
      <c r="ANQ236" s="72"/>
      <c r="ANR236" s="72"/>
      <c r="ANS236" s="72"/>
      <c r="ANT236" s="72"/>
      <c r="ANU236" s="72"/>
      <c r="ANV236" s="72"/>
      <c r="ANW236" s="72"/>
      <c r="ANX236" s="72"/>
      <c r="ANY236" s="72"/>
      <c r="ANZ236" s="72"/>
      <c r="AOA236" s="72"/>
      <c r="AOB236" s="72"/>
      <c r="AOC236" s="72"/>
      <c r="AOD236" s="72"/>
      <c r="AOE236" s="72"/>
      <c r="AOF236" s="72"/>
      <c r="AOG236" s="72"/>
      <c r="AOH236" s="72"/>
      <c r="AOI236" s="72"/>
      <c r="AOJ236" s="72"/>
      <c r="AOK236" s="72"/>
      <c r="AOL236" s="72"/>
      <c r="AOM236" s="72"/>
      <c r="AON236" s="72"/>
      <c r="AOO236" s="72"/>
      <c r="AOP236" s="72"/>
      <c r="AOQ236" s="72"/>
      <c r="AOR236" s="72"/>
      <c r="AOS236" s="72"/>
      <c r="AOT236" s="72"/>
      <c r="AOU236" s="72"/>
      <c r="AOV236" s="72"/>
      <c r="AOW236" s="72"/>
      <c r="AOX236" s="72"/>
      <c r="AOY236" s="72"/>
      <c r="AOZ236" s="72"/>
      <c r="APA236" s="72"/>
      <c r="APB236" s="72"/>
      <c r="APC236" s="72"/>
      <c r="APD236" s="72"/>
      <c r="APE236" s="72"/>
      <c r="APF236" s="72"/>
      <c r="APG236" s="72"/>
      <c r="APH236" s="72"/>
      <c r="API236" s="72"/>
      <c r="APJ236" s="72"/>
      <c r="APK236" s="72"/>
      <c r="APL236" s="72"/>
      <c r="APM236" s="72"/>
      <c r="APN236" s="72"/>
      <c r="APO236" s="72"/>
      <c r="APP236" s="72"/>
      <c r="APQ236" s="72"/>
      <c r="APR236" s="72"/>
      <c r="APS236" s="72"/>
      <c r="APT236" s="72"/>
      <c r="APU236" s="72"/>
      <c r="APV236" s="72"/>
      <c r="APW236" s="72"/>
      <c r="APX236" s="72"/>
      <c r="APY236" s="72"/>
      <c r="APZ236" s="72"/>
      <c r="AQA236" s="72"/>
      <c r="AQB236" s="72"/>
      <c r="AQC236" s="72"/>
      <c r="AQD236" s="72"/>
      <c r="AQE236" s="72"/>
      <c r="AQF236" s="72"/>
      <c r="AQG236" s="72"/>
      <c r="AQH236" s="72"/>
      <c r="AQI236" s="72"/>
      <c r="AQJ236" s="72"/>
      <c r="AQK236" s="72"/>
      <c r="AQL236" s="72"/>
      <c r="AQM236" s="72"/>
      <c r="AQN236" s="72"/>
      <c r="AQO236" s="72"/>
      <c r="AQP236" s="72"/>
      <c r="AQQ236" s="72"/>
      <c r="AQR236" s="72"/>
      <c r="AQS236" s="72"/>
      <c r="AQT236" s="72"/>
      <c r="AQU236" s="72"/>
      <c r="AQV236" s="72"/>
      <c r="AQW236" s="72"/>
      <c r="AQX236" s="72"/>
      <c r="AQY236" s="72"/>
      <c r="AQZ236" s="72"/>
      <c r="ARA236" s="72"/>
      <c r="ARB236" s="72"/>
      <c r="ARC236" s="72"/>
      <c r="ARD236" s="72"/>
      <c r="ARE236" s="72"/>
      <c r="ARF236" s="72"/>
      <c r="ARG236" s="72"/>
      <c r="ARH236" s="72"/>
      <c r="ARI236" s="72"/>
      <c r="ARJ236" s="72"/>
      <c r="ARK236" s="72"/>
      <c r="ARL236" s="72"/>
      <c r="ARM236" s="72"/>
      <c r="ARN236" s="72"/>
      <c r="ARO236" s="72"/>
      <c r="ARP236" s="72"/>
      <c r="ARQ236" s="72"/>
      <c r="ARR236" s="72"/>
      <c r="ARS236" s="72"/>
      <c r="ART236" s="72"/>
      <c r="ARU236" s="72"/>
      <c r="ARV236" s="72"/>
      <c r="ARW236" s="72"/>
      <c r="ARX236" s="72"/>
      <c r="ARY236" s="72"/>
      <c r="ARZ236" s="72"/>
      <c r="ASA236" s="72"/>
      <c r="ASB236" s="72"/>
      <c r="ASC236" s="72"/>
      <c r="ASD236" s="72"/>
      <c r="ASE236" s="72"/>
      <c r="ASF236" s="72"/>
      <c r="ASG236" s="72"/>
      <c r="ASH236" s="72"/>
      <c r="ASI236" s="72"/>
      <c r="ASJ236" s="72"/>
      <c r="ASK236" s="72"/>
      <c r="ASL236" s="72"/>
      <c r="ASM236" s="72"/>
      <c r="ASN236" s="72"/>
      <c r="ASO236" s="72"/>
      <c r="ASP236" s="72"/>
      <c r="ASQ236" s="72"/>
      <c r="ASR236" s="72"/>
      <c r="ASS236" s="72"/>
      <c r="AST236" s="72"/>
      <c r="ASU236" s="72"/>
      <c r="ASV236" s="72"/>
      <c r="ASW236" s="72"/>
      <c r="ASX236" s="72"/>
      <c r="ASY236" s="72"/>
      <c r="ASZ236" s="72"/>
      <c r="ATA236" s="72"/>
      <c r="ATB236" s="72"/>
      <c r="ATC236" s="72"/>
      <c r="ATD236" s="72"/>
      <c r="ATE236" s="72"/>
      <c r="ATF236" s="72"/>
      <c r="ATG236" s="72"/>
      <c r="ATH236" s="72"/>
      <c r="ATI236" s="72"/>
      <c r="ATJ236" s="72"/>
      <c r="ATK236" s="72"/>
      <c r="ATL236" s="72"/>
      <c r="ATM236" s="72"/>
      <c r="ATN236" s="72"/>
      <c r="ATO236" s="72"/>
      <c r="ATP236" s="72"/>
      <c r="ATQ236" s="72"/>
      <c r="ATR236" s="72"/>
      <c r="ATS236" s="72"/>
      <c r="ATT236" s="72"/>
      <c r="ATU236" s="72"/>
      <c r="ATV236" s="72"/>
      <c r="ATW236" s="72"/>
      <c r="ATX236" s="72"/>
      <c r="ATY236" s="72"/>
      <c r="ATZ236" s="72"/>
      <c r="AUA236" s="72"/>
      <c r="AUB236" s="72"/>
      <c r="AUC236" s="72"/>
      <c r="AUD236" s="72"/>
      <c r="AUE236" s="72"/>
      <c r="AUF236" s="72"/>
      <c r="AUG236" s="72"/>
      <c r="AUH236" s="72"/>
      <c r="AUI236" s="72"/>
      <c r="AUJ236" s="72"/>
      <c r="AUK236" s="72"/>
      <c r="AUL236" s="72"/>
      <c r="AUM236" s="72"/>
      <c r="AUN236" s="72"/>
      <c r="AUO236" s="72"/>
      <c r="AUP236" s="72"/>
      <c r="AUQ236" s="72"/>
      <c r="AUR236" s="72"/>
      <c r="AUS236" s="72"/>
      <c r="AUT236" s="72"/>
      <c r="AUU236" s="72"/>
      <c r="AUV236" s="72"/>
      <c r="AUW236" s="72"/>
      <c r="AUX236" s="72"/>
      <c r="AUY236" s="72"/>
      <c r="AUZ236" s="72"/>
      <c r="AVA236" s="72"/>
      <c r="AVB236" s="72"/>
      <c r="AVC236" s="72"/>
      <c r="AVD236" s="72"/>
      <c r="AVE236" s="72"/>
      <c r="AVF236" s="72"/>
      <c r="AVG236" s="72"/>
      <c r="AVH236" s="72"/>
      <c r="AVI236" s="72"/>
      <c r="AVJ236" s="72"/>
      <c r="AVK236" s="72"/>
      <c r="AVL236" s="72"/>
      <c r="AVM236" s="72"/>
      <c r="AVN236" s="72"/>
      <c r="AVO236" s="72"/>
      <c r="AVP236" s="72"/>
      <c r="AVQ236" s="72"/>
      <c r="AVR236" s="72"/>
      <c r="AVS236" s="72"/>
      <c r="AVT236" s="72"/>
      <c r="AVU236" s="72"/>
      <c r="AVV236" s="72"/>
      <c r="AVW236" s="72"/>
      <c r="AVX236" s="72"/>
      <c r="AVY236" s="72"/>
      <c r="AVZ236" s="72"/>
      <c r="AWA236" s="72"/>
      <c r="AWB236" s="72"/>
      <c r="AWC236" s="72"/>
      <c r="AWD236" s="72"/>
      <c r="AWE236" s="72"/>
      <c r="AWF236" s="72"/>
      <c r="AWG236" s="72"/>
      <c r="AWH236" s="72"/>
      <c r="AWI236" s="72"/>
      <c r="AWJ236" s="72"/>
      <c r="AWK236" s="72"/>
      <c r="AWL236" s="72"/>
      <c r="AWM236" s="72"/>
      <c r="AWN236" s="72"/>
      <c r="AWO236" s="72"/>
      <c r="AWP236" s="72"/>
      <c r="AWQ236" s="72"/>
      <c r="AWR236" s="72"/>
      <c r="AWS236" s="72"/>
      <c r="AWT236" s="72"/>
      <c r="AWU236" s="72"/>
      <c r="AWV236" s="72"/>
      <c r="AWW236" s="72"/>
      <c r="AWX236" s="72"/>
      <c r="AWY236" s="72"/>
      <c r="AWZ236" s="72"/>
      <c r="AXA236" s="72"/>
      <c r="AXB236" s="72"/>
      <c r="AXC236" s="72"/>
      <c r="AXD236" s="72"/>
      <c r="AXE236" s="72"/>
      <c r="AXF236" s="72"/>
      <c r="AXG236" s="72"/>
      <c r="AXH236" s="72"/>
      <c r="AXI236" s="72"/>
      <c r="AXJ236" s="72"/>
      <c r="AXK236" s="72"/>
      <c r="AXL236" s="72"/>
      <c r="AXM236" s="72"/>
      <c r="AXN236" s="72"/>
      <c r="AXO236" s="72"/>
      <c r="AXP236" s="72"/>
      <c r="AXQ236" s="72"/>
      <c r="AXR236" s="72"/>
      <c r="AXS236" s="72"/>
      <c r="AXT236" s="72"/>
      <c r="AXU236" s="72"/>
      <c r="AXV236" s="72"/>
      <c r="AXW236" s="72"/>
      <c r="AXX236" s="72"/>
      <c r="AXY236" s="72"/>
      <c r="AXZ236" s="72"/>
      <c r="AYA236" s="72"/>
      <c r="AYB236" s="72"/>
      <c r="AYC236" s="72"/>
      <c r="AYD236" s="72"/>
      <c r="AYE236" s="72"/>
      <c r="AYF236" s="72"/>
      <c r="AYG236" s="72"/>
      <c r="AYH236" s="72"/>
      <c r="AYI236" s="72"/>
      <c r="AYJ236" s="72"/>
      <c r="AYK236" s="72"/>
      <c r="AYL236" s="72"/>
      <c r="AYM236" s="72"/>
      <c r="AYN236" s="72"/>
      <c r="AYO236" s="72"/>
      <c r="AYP236" s="72"/>
      <c r="AYQ236" s="72"/>
      <c r="AYR236" s="72"/>
      <c r="AYS236" s="72"/>
      <c r="AYT236" s="72"/>
      <c r="AYU236" s="72"/>
      <c r="AYV236" s="72"/>
      <c r="AYW236" s="72"/>
      <c r="AYX236" s="72"/>
      <c r="AYY236" s="72"/>
      <c r="AYZ236" s="72"/>
      <c r="AZA236" s="72"/>
      <c r="AZB236" s="72"/>
      <c r="AZC236" s="72"/>
      <c r="AZD236" s="72"/>
      <c r="AZE236" s="72"/>
      <c r="AZF236" s="72"/>
      <c r="AZG236" s="72"/>
      <c r="AZH236" s="72"/>
      <c r="AZI236" s="72"/>
      <c r="AZJ236" s="72"/>
      <c r="AZK236" s="72"/>
      <c r="AZL236" s="72"/>
      <c r="AZM236" s="72"/>
      <c r="AZN236" s="72"/>
      <c r="AZO236" s="72"/>
      <c r="AZP236" s="72"/>
      <c r="AZQ236" s="72"/>
      <c r="AZR236" s="72"/>
      <c r="AZS236" s="72"/>
      <c r="AZT236" s="72"/>
      <c r="AZU236" s="72"/>
      <c r="AZV236" s="72"/>
      <c r="AZW236" s="72"/>
      <c r="AZX236" s="72"/>
      <c r="AZY236" s="72"/>
      <c r="AZZ236" s="72"/>
      <c r="BAA236" s="72"/>
      <c r="BAB236" s="72"/>
      <c r="BAC236" s="72"/>
      <c r="BAD236" s="72"/>
      <c r="BAE236" s="72"/>
      <c r="BAF236" s="72"/>
      <c r="BAG236" s="72"/>
      <c r="BAH236" s="72"/>
      <c r="BAI236" s="72"/>
      <c r="BAJ236" s="72"/>
      <c r="BAK236" s="72"/>
      <c r="BAL236" s="72"/>
      <c r="BAM236" s="72"/>
      <c r="BAN236" s="72"/>
      <c r="BAO236" s="72"/>
      <c r="BAP236" s="72"/>
      <c r="BAQ236" s="72"/>
      <c r="BAR236" s="72"/>
      <c r="BAS236" s="72"/>
      <c r="BAT236" s="72"/>
      <c r="BAU236" s="72"/>
      <c r="BAV236" s="72"/>
      <c r="BAW236" s="72"/>
      <c r="BAX236" s="72"/>
      <c r="BAY236" s="72"/>
      <c r="BAZ236" s="72"/>
      <c r="BBA236" s="72"/>
      <c r="BBB236" s="72"/>
      <c r="BBC236" s="72"/>
      <c r="BBD236" s="72"/>
      <c r="BBE236" s="72"/>
      <c r="BBF236" s="72"/>
      <c r="BBG236" s="72"/>
      <c r="BBH236" s="72"/>
      <c r="BBI236" s="72"/>
      <c r="BBJ236" s="72"/>
      <c r="BBK236" s="72"/>
      <c r="BBL236" s="72"/>
      <c r="BBM236" s="72"/>
      <c r="BBN236" s="72"/>
      <c r="BBO236" s="72"/>
      <c r="BBP236" s="72"/>
      <c r="BBQ236" s="72"/>
      <c r="BBR236" s="72"/>
      <c r="BBS236" s="72"/>
      <c r="BBT236" s="72"/>
      <c r="BBU236" s="72"/>
      <c r="BBV236" s="72"/>
      <c r="BBW236" s="72"/>
      <c r="BBX236" s="72"/>
      <c r="BBY236" s="72"/>
      <c r="BBZ236" s="72"/>
      <c r="BCA236" s="72"/>
      <c r="BCB236" s="72"/>
      <c r="BCC236" s="72"/>
      <c r="BCD236" s="72"/>
      <c r="BCE236" s="72"/>
      <c r="BCF236" s="72"/>
      <c r="BCG236" s="72"/>
      <c r="BCH236" s="72"/>
      <c r="BCI236" s="72"/>
      <c r="BCJ236" s="72"/>
      <c r="BCK236" s="72"/>
      <c r="BCL236" s="72"/>
      <c r="BCM236" s="72"/>
      <c r="BCN236" s="72"/>
      <c r="BCO236" s="72"/>
      <c r="BCP236" s="72"/>
      <c r="BCQ236" s="72"/>
      <c r="BCR236" s="72"/>
      <c r="BCS236" s="72"/>
      <c r="BCT236" s="72"/>
      <c r="BCU236" s="72"/>
      <c r="BCV236" s="72"/>
      <c r="BCW236" s="72"/>
      <c r="BCX236" s="72"/>
      <c r="BCY236" s="72"/>
      <c r="BCZ236" s="72"/>
      <c r="BDA236" s="72"/>
      <c r="BDB236" s="72"/>
      <c r="BDC236" s="72"/>
      <c r="BDD236" s="72"/>
      <c r="BDE236" s="72"/>
      <c r="BDF236" s="72"/>
      <c r="BDG236" s="72"/>
      <c r="BDH236" s="72"/>
      <c r="BDI236" s="72"/>
      <c r="BDJ236" s="72"/>
      <c r="BDK236" s="72"/>
      <c r="BDL236" s="72"/>
      <c r="BDM236" s="72"/>
      <c r="BDN236" s="72"/>
      <c r="BDO236" s="72"/>
      <c r="BDP236" s="72"/>
      <c r="BDQ236" s="72"/>
      <c r="BDR236" s="72"/>
      <c r="BDS236" s="72"/>
      <c r="BDT236" s="72"/>
      <c r="BDU236" s="72"/>
      <c r="BDV236" s="72"/>
      <c r="BDW236" s="72"/>
      <c r="BDX236" s="72"/>
      <c r="BDY236" s="72"/>
      <c r="BDZ236" s="72"/>
      <c r="BEA236" s="72"/>
      <c r="BEB236" s="72"/>
      <c r="BEC236" s="72"/>
      <c r="BED236" s="72"/>
      <c r="BEE236" s="72"/>
      <c r="BEF236" s="72"/>
      <c r="BEG236" s="72"/>
      <c r="BEH236" s="72"/>
      <c r="BEI236" s="72"/>
      <c r="BEJ236" s="72"/>
      <c r="BEK236" s="72"/>
      <c r="BEL236" s="72"/>
      <c r="BEM236" s="72"/>
      <c r="BEN236" s="72"/>
      <c r="BEO236" s="72"/>
      <c r="BEP236" s="72"/>
      <c r="BEQ236" s="72"/>
      <c r="BER236" s="72"/>
      <c r="BES236" s="72"/>
      <c r="BET236" s="72"/>
      <c r="BEU236" s="72"/>
      <c r="BEV236" s="72"/>
      <c r="BEW236" s="72"/>
      <c r="BEX236" s="72"/>
      <c r="BEY236" s="72"/>
      <c r="BEZ236" s="72"/>
      <c r="BFA236" s="72"/>
      <c r="BFB236" s="72"/>
      <c r="BFC236" s="72"/>
      <c r="BFD236" s="72"/>
      <c r="BFE236" s="72"/>
      <c r="BFF236" s="72"/>
      <c r="BFG236" s="72"/>
      <c r="BFH236" s="72"/>
      <c r="BFI236" s="72"/>
      <c r="BFJ236" s="72"/>
      <c r="BFK236" s="72"/>
      <c r="BFL236" s="72"/>
      <c r="BFM236" s="72"/>
      <c r="BFN236" s="72"/>
      <c r="BFO236" s="72"/>
      <c r="BFP236" s="72"/>
      <c r="BFQ236" s="72"/>
      <c r="BFR236" s="72"/>
      <c r="BFS236" s="72"/>
      <c r="BFT236" s="72"/>
      <c r="BFU236" s="72"/>
      <c r="BFV236" s="72"/>
      <c r="BFW236" s="72"/>
      <c r="BFX236" s="72"/>
      <c r="BFY236" s="72"/>
      <c r="BFZ236" s="72"/>
      <c r="BGA236" s="72"/>
      <c r="BGB236" s="72"/>
      <c r="BGC236" s="72"/>
      <c r="BGD236" s="72"/>
      <c r="BGE236" s="72"/>
      <c r="BGF236" s="72"/>
      <c r="BGG236" s="72"/>
      <c r="BGH236" s="72"/>
      <c r="BGI236" s="72"/>
      <c r="BGJ236" s="72"/>
      <c r="BGK236" s="72"/>
      <c r="BGL236" s="72"/>
      <c r="BGM236" s="72"/>
      <c r="BGN236" s="72"/>
      <c r="BGO236" s="72"/>
      <c r="BGP236" s="72"/>
      <c r="BGQ236" s="72"/>
      <c r="BGR236" s="72"/>
      <c r="BGS236" s="72"/>
      <c r="BGT236" s="72"/>
      <c r="BGU236" s="72"/>
      <c r="BGV236" s="72"/>
      <c r="BGW236" s="72"/>
      <c r="BGX236" s="72"/>
      <c r="BGY236" s="72"/>
      <c r="BGZ236" s="72"/>
      <c r="BHA236" s="72"/>
      <c r="BHB236" s="72"/>
      <c r="BHC236" s="72"/>
      <c r="BHD236" s="72"/>
      <c r="BHE236" s="72"/>
      <c r="BHF236" s="72"/>
      <c r="BHG236" s="72"/>
      <c r="BHH236" s="72"/>
      <c r="BHI236" s="72"/>
      <c r="BHJ236" s="72"/>
      <c r="BHK236" s="72"/>
      <c r="BHL236" s="72"/>
      <c r="BHM236" s="72"/>
      <c r="BHN236" s="72"/>
      <c r="BHO236" s="72"/>
      <c r="BHP236" s="72"/>
      <c r="BHQ236" s="72"/>
      <c r="BHR236" s="72"/>
      <c r="BHS236" s="72"/>
      <c r="BHT236" s="72"/>
      <c r="BHU236" s="72"/>
      <c r="BHV236" s="72"/>
      <c r="BHW236" s="72"/>
      <c r="BHX236" s="72"/>
      <c r="BHY236" s="72"/>
      <c r="BHZ236" s="72"/>
      <c r="BIA236" s="72"/>
      <c r="BIB236" s="72"/>
      <c r="BIC236" s="72"/>
      <c r="BID236" s="72"/>
      <c r="BIE236" s="72"/>
      <c r="BIF236" s="72"/>
      <c r="BIG236" s="72"/>
      <c r="BIH236" s="72"/>
      <c r="BII236" s="72"/>
      <c r="BIJ236" s="72"/>
      <c r="BIK236" s="72"/>
      <c r="BIL236" s="72"/>
      <c r="BIM236" s="72"/>
      <c r="BIN236" s="72"/>
      <c r="BIO236" s="72"/>
      <c r="BIP236" s="72"/>
      <c r="BIQ236" s="72"/>
      <c r="BIR236" s="72"/>
      <c r="BIS236" s="72"/>
      <c r="BIT236" s="72"/>
      <c r="BIU236" s="72"/>
      <c r="BIV236" s="72"/>
      <c r="BIW236" s="72"/>
      <c r="BIX236" s="72"/>
      <c r="BIY236" s="72"/>
      <c r="BIZ236" s="72"/>
    </row>
    <row r="237" spans="1:1612" s="37" customFormat="1" ht="35.25" customHeight="1">
      <c r="A237" s="143" t="s">
        <v>158</v>
      </c>
      <c r="B237" s="144"/>
      <c r="C237" s="134" t="s">
        <v>159</v>
      </c>
      <c r="D237" s="110">
        <v>2017</v>
      </c>
      <c r="E237" s="110">
        <v>2018</v>
      </c>
      <c r="F237" s="38">
        <v>2017</v>
      </c>
      <c r="G237" s="40">
        <f>SUM(H237:L237)</f>
        <v>26207.399560000002</v>
      </c>
      <c r="H237" s="40">
        <v>0</v>
      </c>
      <c r="I237" s="40">
        <v>24072.323</v>
      </c>
      <c r="J237" s="40">
        <v>0</v>
      </c>
      <c r="K237" s="40">
        <v>2135.07656</v>
      </c>
      <c r="L237" s="40">
        <v>0</v>
      </c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  <c r="DV237" s="72"/>
      <c r="DW237" s="72"/>
      <c r="DX237" s="72"/>
      <c r="DY237" s="72"/>
      <c r="DZ237" s="72"/>
      <c r="EA237" s="72"/>
      <c r="EB237" s="72"/>
      <c r="EC237" s="72"/>
      <c r="ED237" s="72"/>
      <c r="EE237" s="72"/>
      <c r="EF237" s="72"/>
      <c r="EG237" s="72"/>
      <c r="EH237" s="72"/>
      <c r="EI237" s="72"/>
      <c r="EJ237" s="72"/>
      <c r="EK237" s="72"/>
      <c r="EL237" s="72"/>
      <c r="EM237" s="72"/>
      <c r="EN237" s="72"/>
      <c r="EO237" s="72"/>
      <c r="EP237" s="72"/>
      <c r="EQ237" s="72"/>
      <c r="ER237" s="72"/>
      <c r="ES237" s="72"/>
      <c r="ET237" s="72"/>
      <c r="EU237" s="72"/>
      <c r="EV237" s="72"/>
      <c r="EW237" s="72"/>
      <c r="EX237" s="72"/>
      <c r="EY237" s="72"/>
      <c r="EZ237" s="72"/>
      <c r="FA237" s="72"/>
      <c r="FB237" s="72"/>
      <c r="FC237" s="72"/>
      <c r="FD237" s="72"/>
      <c r="FE237" s="72"/>
      <c r="FF237" s="72"/>
      <c r="FG237" s="72"/>
      <c r="FH237" s="72"/>
      <c r="FI237" s="72"/>
      <c r="FJ237" s="72"/>
      <c r="FK237" s="72"/>
      <c r="FL237" s="72"/>
      <c r="FM237" s="72"/>
      <c r="FN237" s="72"/>
      <c r="FO237" s="72"/>
      <c r="FP237" s="72"/>
      <c r="FQ237" s="72"/>
      <c r="FR237" s="72"/>
      <c r="FS237" s="72"/>
      <c r="FT237" s="72"/>
      <c r="FU237" s="72"/>
      <c r="FV237" s="72"/>
      <c r="FW237" s="72"/>
      <c r="FX237" s="72"/>
      <c r="FY237" s="72"/>
      <c r="FZ237" s="72"/>
      <c r="GA237" s="72"/>
      <c r="GB237" s="72"/>
      <c r="GC237" s="72"/>
      <c r="GD237" s="72"/>
      <c r="GE237" s="72"/>
      <c r="GF237" s="72"/>
      <c r="GG237" s="72"/>
      <c r="GH237" s="72"/>
      <c r="GI237" s="72"/>
      <c r="GJ237" s="72"/>
      <c r="GK237" s="72"/>
      <c r="GL237" s="72"/>
      <c r="GM237" s="72"/>
      <c r="GN237" s="72"/>
      <c r="GO237" s="72"/>
      <c r="GP237" s="72"/>
      <c r="GQ237" s="72"/>
      <c r="GR237" s="72"/>
      <c r="GS237" s="72"/>
      <c r="GT237" s="72"/>
      <c r="GU237" s="72"/>
      <c r="GV237" s="72"/>
      <c r="GW237" s="72"/>
      <c r="GX237" s="72"/>
      <c r="GY237" s="72"/>
      <c r="GZ237" s="72"/>
      <c r="HA237" s="72"/>
      <c r="HB237" s="72"/>
      <c r="HC237" s="72"/>
      <c r="HD237" s="72"/>
      <c r="HE237" s="72"/>
      <c r="HF237" s="72"/>
      <c r="HG237" s="72"/>
      <c r="HH237" s="72"/>
      <c r="HI237" s="72"/>
      <c r="HJ237" s="72"/>
      <c r="HK237" s="72"/>
      <c r="HL237" s="72"/>
      <c r="HM237" s="72"/>
      <c r="HN237" s="72"/>
      <c r="HO237" s="72"/>
      <c r="HP237" s="72"/>
      <c r="HQ237" s="72"/>
      <c r="HR237" s="72"/>
      <c r="HS237" s="72"/>
      <c r="HT237" s="72"/>
      <c r="HU237" s="72"/>
      <c r="HV237" s="72"/>
      <c r="HW237" s="72"/>
      <c r="HX237" s="72"/>
      <c r="HY237" s="72"/>
      <c r="HZ237" s="72"/>
      <c r="IA237" s="72"/>
      <c r="IB237" s="72"/>
      <c r="IC237" s="72"/>
      <c r="ID237" s="72"/>
      <c r="IE237" s="72"/>
      <c r="IF237" s="72"/>
      <c r="IG237" s="72"/>
      <c r="IH237" s="72"/>
      <c r="II237" s="72"/>
      <c r="IJ237" s="72"/>
      <c r="IK237" s="72"/>
      <c r="IL237" s="72"/>
      <c r="IM237" s="72"/>
      <c r="IN237" s="72"/>
      <c r="IO237" s="72"/>
      <c r="IP237" s="72"/>
      <c r="IQ237" s="72"/>
      <c r="IR237" s="72"/>
      <c r="IS237" s="72"/>
      <c r="IT237" s="72"/>
      <c r="IU237" s="72"/>
      <c r="IV237" s="72"/>
      <c r="IW237" s="72"/>
      <c r="IX237" s="72"/>
      <c r="IY237" s="72"/>
      <c r="IZ237" s="72"/>
      <c r="JA237" s="72"/>
      <c r="JB237" s="72"/>
      <c r="JC237" s="72"/>
      <c r="JD237" s="72"/>
      <c r="JE237" s="72"/>
      <c r="JF237" s="72"/>
      <c r="JG237" s="72"/>
      <c r="JH237" s="72"/>
      <c r="JI237" s="72"/>
      <c r="JJ237" s="72"/>
      <c r="JK237" s="72"/>
      <c r="JL237" s="72"/>
      <c r="JM237" s="72"/>
      <c r="JN237" s="72"/>
      <c r="JO237" s="72"/>
      <c r="JP237" s="72"/>
      <c r="JQ237" s="72"/>
      <c r="JR237" s="72"/>
      <c r="JS237" s="72"/>
      <c r="JT237" s="72"/>
      <c r="JU237" s="72"/>
      <c r="JV237" s="72"/>
      <c r="JW237" s="72"/>
      <c r="JX237" s="72"/>
      <c r="JY237" s="72"/>
      <c r="JZ237" s="72"/>
      <c r="KA237" s="72"/>
      <c r="KB237" s="72"/>
      <c r="KC237" s="72"/>
      <c r="KD237" s="72"/>
      <c r="KE237" s="72"/>
      <c r="KF237" s="72"/>
      <c r="KG237" s="72"/>
      <c r="KH237" s="72"/>
      <c r="KI237" s="72"/>
      <c r="KJ237" s="72"/>
      <c r="KK237" s="72"/>
      <c r="KL237" s="72"/>
      <c r="KM237" s="72"/>
      <c r="KN237" s="72"/>
      <c r="KO237" s="72"/>
      <c r="KP237" s="72"/>
      <c r="KQ237" s="72"/>
      <c r="KR237" s="72"/>
      <c r="KS237" s="72"/>
      <c r="KT237" s="72"/>
      <c r="KU237" s="72"/>
      <c r="KV237" s="72"/>
      <c r="KW237" s="72"/>
      <c r="KX237" s="72"/>
      <c r="KY237" s="72"/>
      <c r="KZ237" s="72"/>
      <c r="LA237" s="72"/>
      <c r="LB237" s="72"/>
      <c r="LC237" s="72"/>
      <c r="LD237" s="72"/>
      <c r="LE237" s="72"/>
      <c r="LF237" s="72"/>
      <c r="LG237" s="72"/>
      <c r="LH237" s="72"/>
      <c r="LI237" s="72"/>
      <c r="LJ237" s="72"/>
      <c r="LK237" s="72"/>
      <c r="LL237" s="72"/>
      <c r="LM237" s="72"/>
      <c r="LN237" s="72"/>
      <c r="LO237" s="72"/>
      <c r="LP237" s="72"/>
      <c r="LQ237" s="72"/>
      <c r="LR237" s="72"/>
      <c r="LS237" s="72"/>
      <c r="LT237" s="72"/>
      <c r="LU237" s="72"/>
      <c r="LV237" s="72"/>
      <c r="LW237" s="72"/>
      <c r="LX237" s="72"/>
      <c r="LY237" s="72"/>
      <c r="LZ237" s="72"/>
      <c r="MA237" s="72"/>
      <c r="MB237" s="72"/>
      <c r="MC237" s="72"/>
      <c r="MD237" s="72"/>
      <c r="ME237" s="72"/>
      <c r="MF237" s="72"/>
      <c r="MG237" s="72"/>
      <c r="MH237" s="72"/>
      <c r="MI237" s="72"/>
      <c r="MJ237" s="72"/>
      <c r="MK237" s="72"/>
      <c r="ML237" s="72"/>
      <c r="MM237" s="72"/>
      <c r="MN237" s="72"/>
      <c r="MO237" s="72"/>
      <c r="MP237" s="72"/>
      <c r="MQ237" s="72"/>
      <c r="MR237" s="72"/>
      <c r="MS237" s="72"/>
      <c r="MT237" s="72"/>
      <c r="MU237" s="72"/>
      <c r="MV237" s="72"/>
      <c r="MW237" s="72"/>
      <c r="MX237" s="72"/>
      <c r="MY237" s="72"/>
      <c r="MZ237" s="72"/>
      <c r="NA237" s="72"/>
      <c r="NB237" s="72"/>
      <c r="NC237" s="72"/>
      <c r="ND237" s="72"/>
      <c r="NE237" s="72"/>
      <c r="NF237" s="72"/>
      <c r="NG237" s="72"/>
      <c r="NH237" s="72"/>
      <c r="NI237" s="72"/>
      <c r="NJ237" s="72"/>
      <c r="NK237" s="72"/>
      <c r="NL237" s="72"/>
      <c r="NM237" s="72"/>
      <c r="NN237" s="72"/>
      <c r="NO237" s="72"/>
      <c r="NP237" s="72"/>
      <c r="NQ237" s="72"/>
      <c r="NR237" s="72"/>
      <c r="NS237" s="72"/>
      <c r="NT237" s="72"/>
      <c r="NU237" s="72"/>
      <c r="NV237" s="72"/>
      <c r="NW237" s="72"/>
      <c r="NX237" s="72"/>
      <c r="NY237" s="72"/>
      <c r="NZ237" s="72"/>
      <c r="OA237" s="72"/>
      <c r="OB237" s="72"/>
      <c r="OC237" s="72"/>
      <c r="OD237" s="72"/>
      <c r="OE237" s="72"/>
      <c r="OF237" s="72"/>
      <c r="OG237" s="72"/>
      <c r="OH237" s="72"/>
      <c r="OI237" s="72"/>
      <c r="OJ237" s="72"/>
      <c r="OK237" s="72"/>
      <c r="OL237" s="72"/>
      <c r="OM237" s="72"/>
      <c r="ON237" s="72"/>
      <c r="OO237" s="72"/>
      <c r="OP237" s="72"/>
      <c r="OQ237" s="72"/>
      <c r="OR237" s="72"/>
      <c r="OS237" s="72"/>
      <c r="OT237" s="72"/>
      <c r="OU237" s="72"/>
      <c r="OV237" s="72"/>
      <c r="OW237" s="72"/>
      <c r="OX237" s="72"/>
      <c r="OY237" s="72"/>
      <c r="OZ237" s="72"/>
      <c r="PA237" s="72"/>
      <c r="PB237" s="72"/>
      <c r="PC237" s="72"/>
      <c r="PD237" s="72"/>
      <c r="PE237" s="72"/>
      <c r="PF237" s="72"/>
      <c r="PG237" s="72"/>
      <c r="PH237" s="72"/>
      <c r="PI237" s="72"/>
      <c r="PJ237" s="72"/>
      <c r="PK237" s="72"/>
      <c r="PL237" s="72"/>
      <c r="PM237" s="72"/>
      <c r="PN237" s="72"/>
      <c r="PO237" s="72"/>
      <c r="PP237" s="72"/>
      <c r="PQ237" s="72"/>
      <c r="PR237" s="72"/>
      <c r="PS237" s="72"/>
      <c r="PT237" s="72"/>
      <c r="PU237" s="72"/>
      <c r="PV237" s="72"/>
      <c r="PW237" s="72"/>
      <c r="PX237" s="72"/>
      <c r="PY237" s="72"/>
      <c r="PZ237" s="72"/>
      <c r="QA237" s="72"/>
      <c r="QB237" s="72"/>
      <c r="QC237" s="72"/>
      <c r="QD237" s="72"/>
      <c r="QE237" s="72"/>
      <c r="QF237" s="72"/>
      <c r="QG237" s="72"/>
      <c r="QH237" s="72"/>
      <c r="QI237" s="72"/>
      <c r="QJ237" s="72"/>
      <c r="QK237" s="72"/>
      <c r="QL237" s="72"/>
      <c r="QM237" s="72"/>
      <c r="QN237" s="72"/>
      <c r="QO237" s="72"/>
      <c r="QP237" s="72"/>
      <c r="QQ237" s="72"/>
      <c r="QR237" s="72"/>
      <c r="QS237" s="72"/>
      <c r="QT237" s="72"/>
      <c r="QU237" s="72"/>
      <c r="QV237" s="72"/>
      <c r="QW237" s="72"/>
      <c r="QX237" s="72"/>
      <c r="QY237" s="72"/>
      <c r="QZ237" s="72"/>
      <c r="RA237" s="72"/>
      <c r="RB237" s="72"/>
      <c r="RC237" s="72"/>
      <c r="RD237" s="72"/>
      <c r="RE237" s="72"/>
      <c r="RF237" s="72"/>
      <c r="RG237" s="72"/>
      <c r="RH237" s="72"/>
      <c r="RI237" s="72"/>
      <c r="RJ237" s="72"/>
      <c r="RK237" s="72"/>
      <c r="RL237" s="72"/>
      <c r="RM237" s="72"/>
      <c r="RN237" s="72"/>
      <c r="RO237" s="72"/>
      <c r="RP237" s="72"/>
      <c r="RQ237" s="72"/>
      <c r="RR237" s="72"/>
      <c r="RS237" s="72"/>
      <c r="RT237" s="72"/>
      <c r="RU237" s="72"/>
      <c r="RV237" s="72"/>
      <c r="RW237" s="72"/>
      <c r="RX237" s="72"/>
      <c r="RY237" s="72"/>
      <c r="RZ237" s="72"/>
      <c r="SA237" s="72"/>
      <c r="SB237" s="72"/>
      <c r="SC237" s="72"/>
      <c r="SD237" s="72"/>
      <c r="SE237" s="72"/>
      <c r="SF237" s="72"/>
      <c r="SG237" s="72"/>
      <c r="SH237" s="72"/>
      <c r="SI237" s="72"/>
      <c r="SJ237" s="72"/>
      <c r="SK237" s="72"/>
      <c r="SL237" s="72"/>
      <c r="SM237" s="72"/>
      <c r="SN237" s="72"/>
      <c r="SO237" s="72"/>
      <c r="SP237" s="72"/>
      <c r="SQ237" s="72"/>
      <c r="SR237" s="72"/>
      <c r="SS237" s="72"/>
      <c r="ST237" s="72"/>
      <c r="SU237" s="72"/>
      <c r="SV237" s="72"/>
      <c r="SW237" s="72"/>
      <c r="SX237" s="72"/>
      <c r="SY237" s="72"/>
      <c r="SZ237" s="72"/>
      <c r="TA237" s="72"/>
      <c r="TB237" s="72"/>
      <c r="TC237" s="72"/>
      <c r="TD237" s="72"/>
      <c r="TE237" s="72"/>
      <c r="TF237" s="72"/>
      <c r="TG237" s="72"/>
      <c r="TH237" s="72"/>
      <c r="TI237" s="72"/>
      <c r="TJ237" s="72"/>
      <c r="TK237" s="72"/>
      <c r="TL237" s="72"/>
      <c r="TM237" s="72"/>
      <c r="TN237" s="72"/>
      <c r="TO237" s="72"/>
      <c r="TP237" s="72"/>
      <c r="TQ237" s="72"/>
      <c r="TR237" s="72"/>
      <c r="TS237" s="72"/>
      <c r="TT237" s="72"/>
      <c r="TU237" s="72"/>
      <c r="TV237" s="72"/>
      <c r="TW237" s="72"/>
      <c r="TX237" s="72"/>
      <c r="TY237" s="72"/>
      <c r="TZ237" s="72"/>
      <c r="UA237" s="72"/>
      <c r="UB237" s="72"/>
      <c r="UC237" s="72"/>
      <c r="UD237" s="72"/>
      <c r="UE237" s="72"/>
      <c r="UF237" s="72"/>
      <c r="UG237" s="72"/>
      <c r="UH237" s="72"/>
      <c r="UI237" s="72"/>
      <c r="UJ237" s="72"/>
      <c r="UK237" s="72"/>
      <c r="UL237" s="72"/>
      <c r="UM237" s="72"/>
      <c r="UN237" s="72"/>
      <c r="UO237" s="72"/>
      <c r="UP237" s="72"/>
      <c r="UQ237" s="72"/>
      <c r="UR237" s="72"/>
      <c r="US237" s="72"/>
      <c r="UT237" s="72"/>
      <c r="UU237" s="72"/>
      <c r="UV237" s="72"/>
      <c r="UW237" s="72"/>
      <c r="UX237" s="72"/>
      <c r="UY237" s="72"/>
      <c r="UZ237" s="72"/>
      <c r="VA237" s="72"/>
      <c r="VB237" s="72"/>
      <c r="VC237" s="72"/>
      <c r="VD237" s="72"/>
      <c r="VE237" s="72"/>
      <c r="VF237" s="72"/>
      <c r="VG237" s="72"/>
      <c r="VH237" s="72"/>
      <c r="VI237" s="72"/>
      <c r="VJ237" s="72"/>
      <c r="VK237" s="72"/>
      <c r="VL237" s="72"/>
      <c r="VM237" s="72"/>
      <c r="VN237" s="72"/>
      <c r="VO237" s="72"/>
      <c r="VP237" s="72"/>
      <c r="VQ237" s="72"/>
      <c r="VR237" s="72"/>
      <c r="VS237" s="72"/>
      <c r="VT237" s="72"/>
      <c r="VU237" s="72"/>
      <c r="VV237" s="72"/>
      <c r="VW237" s="72"/>
      <c r="VX237" s="72"/>
      <c r="VY237" s="72"/>
      <c r="VZ237" s="72"/>
      <c r="WA237" s="72"/>
      <c r="WB237" s="72"/>
      <c r="WC237" s="72"/>
      <c r="WD237" s="72"/>
      <c r="WE237" s="72"/>
      <c r="WF237" s="72"/>
      <c r="WG237" s="72"/>
      <c r="WH237" s="72"/>
      <c r="WI237" s="72"/>
      <c r="WJ237" s="72"/>
      <c r="WK237" s="72"/>
      <c r="WL237" s="72"/>
      <c r="WM237" s="72"/>
      <c r="WN237" s="72"/>
      <c r="WO237" s="72"/>
      <c r="WP237" s="72"/>
      <c r="WQ237" s="72"/>
      <c r="WR237" s="72"/>
      <c r="WS237" s="72"/>
      <c r="WT237" s="72"/>
      <c r="WU237" s="72"/>
      <c r="WV237" s="72"/>
      <c r="WW237" s="72"/>
      <c r="WX237" s="72"/>
      <c r="WY237" s="72"/>
      <c r="WZ237" s="72"/>
      <c r="XA237" s="72"/>
      <c r="XB237" s="72"/>
      <c r="XC237" s="72"/>
      <c r="XD237" s="72"/>
      <c r="XE237" s="72"/>
      <c r="XF237" s="72"/>
      <c r="XG237" s="72"/>
      <c r="XH237" s="72"/>
      <c r="XI237" s="72"/>
      <c r="XJ237" s="72"/>
      <c r="XK237" s="72"/>
      <c r="XL237" s="72"/>
      <c r="XM237" s="72"/>
      <c r="XN237" s="72"/>
      <c r="XO237" s="72"/>
      <c r="XP237" s="72"/>
      <c r="XQ237" s="72"/>
      <c r="XR237" s="72"/>
      <c r="XS237" s="72"/>
      <c r="XT237" s="72"/>
      <c r="XU237" s="72"/>
      <c r="XV237" s="72"/>
      <c r="XW237" s="72"/>
      <c r="XX237" s="72"/>
      <c r="XY237" s="72"/>
      <c r="XZ237" s="72"/>
      <c r="YA237" s="72"/>
      <c r="YB237" s="72"/>
      <c r="YC237" s="72"/>
      <c r="YD237" s="72"/>
      <c r="YE237" s="72"/>
      <c r="YF237" s="72"/>
      <c r="YG237" s="72"/>
      <c r="YH237" s="72"/>
      <c r="YI237" s="72"/>
      <c r="YJ237" s="72"/>
      <c r="YK237" s="72"/>
      <c r="YL237" s="72"/>
      <c r="YM237" s="72"/>
      <c r="YN237" s="72"/>
      <c r="YO237" s="72"/>
      <c r="YP237" s="72"/>
      <c r="YQ237" s="72"/>
      <c r="YR237" s="72"/>
      <c r="YS237" s="72"/>
      <c r="YT237" s="72"/>
      <c r="YU237" s="72"/>
      <c r="YV237" s="72"/>
      <c r="YW237" s="72"/>
      <c r="YX237" s="72"/>
      <c r="YY237" s="72"/>
      <c r="YZ237" s="72"/>
      <c r="ZA237" s="72"/>
      <c r="ZB237" s="72"/>
      <c r="ZC237" s="72"/>
      <c r="ZD237" s="72"/>
      <c r="ZE237" s="72"/>
      <c r="ZF237" s="72"/>
      <c r="ZG237" s="72"/>
      <c r="ZH237" s="72"/>
      <c r="ZI237" s="72"/>
      <c r="ZJ237" s="72"/>
      <c r="ZK237" s="72"/>
      <c r="ZL237" s="72"/>
      <c r="ZM237" s="72"/>
      <c r="ZN237" s="72"/>
      <c r="ZO237" s="72"/>
      <c r="ZP237" s="72"/>
      <c r="ZQ237" s="72"/>
      <c r="ZR237" s="72"/>
      <c r="ZS237" s="72"/>
      <c r="ZT237" s="72"/>
      <c r="ZU237" s="72"/>
      <c r="ZV237" s="72"/>
      <c r="ZW237" s="72"/>
      <c r="ZX237" s="72"/>
      <c r="ZY237" s="72"/>
      <c r="ZZ237" s="72"/>
      <c r="AAA237" s="72"/>
      <c r="AAB237" s="72"/>
      <c r="AAC237" s="72"/>
      <c r="AAD237" s="72"/>
      <c r="AAE237" s="72"/>
      <c r="AAF237" s="72"/>
      <c r="AAG237" s="72"/>
      <c r="AAH237" s="72"/>
      <c r="AAI237" s="72"/>
      <c r="AAJ237" s="72"/>
      <c r="AAK237" s="72"/>
      <c r="AAL237" s="72"/>
      <c r="AAM237" s="72"/>
      <c r="AAN237" s="72"/>
      <c r="AAO237" s="72"/>
      <c r="AAP237" s="72"/>
      <c r="AAQ237" s="72"/>
      <c r="AAR237" s="72"/>
      <c r="AAS237" s="72"/>
      <c r="AAT237" s="72"/>
      <c r="AAU237" s="72"/>
      <c r="AAV237" s="72"/>
      <c r="AAW237" s="72"/>
      <c r="AAX237" s="72"/>
      <c r="AAY237" s="72"/>
      <c r="AAZ237" s="72"/>
      <c r="ABA237" s="72"/>
      <c r="ABB237" s="72"/>
      <c r="ABC237" s="72"/>
      <c r="ABD237" s="72"/>
      <c r="ABE237" s="72"/>
      <c r="ABF237" s="72"/>
      <c r="ABG237" s="72"/>
      <c r="ABH237" s="72"/>
      <c r="ABI237" s="72"/>
      <c r="ABJ237" s="72"/>
      <c r="ABK237" s="72"/>
      <c r="ABL237" s="72"/>
      <c r="ABM237" s="72"/>
      <c r="ABN237" s="72"/>
      <c r="ABO237" s="72"/>
      <c r="ABP237" s="72"/>
      <c r="ABQ237" s="72"/>
      <c r="ABR237" s="72"/>
      <c r="ABS237" s="72"/>
      <c r="ABT237" s="72"/>
      <c r="ABU237" s="72"/>
      <c r="ABV237" s="72"/>
      <c r="ABW237" s="72"/>
      <c r="ABX237" s="72"/>
      <c r="ABY237" s="72"/>
      <c r="ABZ237" s="72"/>
      <c r="ACA237" s="72"/>
      <c r="ACB237" s="72"/>
      <c r="ACC237" s="72"/>
      <c r="ACD237" s="72"/>
      <c r="ACE237" s="72"/>
      <c r="ACF237" s="72"/>
      <c r="ACG237" s="72"/>
      <c r="ACH237" s="72"/>
      <c r="ACI237" s="72"/>
      <c r="ACJ237" s="72"/>
      <c r="ACK237" s="72"/>
      <c r="ACL237" s="72"/>
      <c r="ACM237" s="72"/>
      <c r="ACN237" s="72"/>
      <c r="ACO237" s="72"/>
      <c r="ACP237" s="72"/>
      <c r="ACQ237" s="72"/>
      <c r="ACR237" s="72"/>
      <c r="ACS237" s="72"/>
      <c r="ACT237" s="72"/>
      <c r="ACU237" s="72"/>
      <c r="ACV237" s="72"/>
      <c r="ACW237" s="72"/>
      <c r="ACX237" s="72"/>
      <c r="ACY237" s="72"/>
      <c r="ACZ237" s="72"/>
      <c r="ADA237" s="72"/>
      <c r="ADB237" s="72"/>
      <c r="ADC237" s="72"/>
      <c r="ADD237" s="72"/>
      <c r="ADE237" s="72"/>
      <c r="ADF237" s="72"/>
      <c r="ADG237" s="72"/>
      <c r="ADH237" s="72"/>
      <c r="ADI237" s="72"/>
      <c r="ADJ237" s="72"/>
      <c r="ADK237" s="72"/>
      <c r="ADL237" s="72"/>
      <c r="ADM237" s="72"/>
      <c r="ADN237" s="72"/>
      <c r="ADO237" s="72"/>
      <c r="ADP237" s="72"/>
      <c r="ADQ237" s="72"/>
      <c r="ADR237" s="72"/>
      <c r="ADS237" s="72"/>
      <c r="ADT237" s="72"/>
      <c r="ADU237" s="72"/>
      <c r="ADV237" s="72"/>
      <c r="ADW237" s="72"/>
      <c r="ADX237" s="72"/>
      <c r="ADY237" s="72"/>
      <c r="ADZ237" s="72"/>
      <c r="AEA237" s="72"/>
      <c r="AEB237" s="72"/>
      <c r="AEC237" s="72"/>
      <c r="AED237" s="72"/>
      <c r="AEE237" s="72"/>
      <c r="AEF237" s="72"/>
      <c r="AEG237" s="72"/>
      <c r="AEH237" s="72"/>
      <c r="AEI237" s="72"/>
      <c r="AEJ237" s="72"/>
      <c r="AEK237" s="72"/>
      <c r="AEL237" s="72"/>
      <c r="AEM237" s="72"/>
      <c r="AEN237" s="72"/>
      <c r="AEO237" s="72"/>
      <c r="AEP237" s="72"/>
      <c r="AEQ237" s="72"/>
      <c r="AER237" s="72"/>
      <c r="AES237" s="72"/>
      <c r="AET237" s="72"/>
      <c r="AEU237" s="72"/>
      <c r="AEV237" s="72"/>
      <c r="AEW237" s="72"/>
      <c r="AEX237" s="72"/>
      <c r="AEY237" s="72"/>
      <c r="AEZ237" s="72"/>
      <c r="AFA237" s="72"/>
      <c r="AFB237" s="72"/>
      <c r="AFC237" s="72"/>
      <c r="AFD237" s="72"/>
      <c r="AFE237" s="72"/>
      <c r="AFF237" s="72"/>
      <c r="AFG237" s="72"/>
      <c r="AFH237" s="72"/>
      <c r="AFI237" s="72"/>
      <c r="AFJ237" s="72"/>
      <c r="AFK237" s="72"/>
      <c r="AFL237" s="72"/>
      <c r="AFM237" s="72"/>
      <c r="AFN237" s="72"/>
      <c r="AFO237" s="72"/>
      <c r="AFP237" s="72"/>
      <c r="AFQ237" s="72"/>
      <c r="AFR237" s="72"/>
      <c r="AFS237" s="72"/>
      <c r="AFT237" s="72"/>
      <c r="AFU237" s="72"/>
      <c r="AFV237" s="72"/>
      <c r="AFW237" s="72"/>
      <c r="AFX237" s="72"/>
      <c r="AFY237" s="72"/>
      <c r="AFZ237" s="72"/>
      <c r="AGA237" s="72"/>
      <c r="AGB237" s="72"/>
      <c r="AGC237" s="72"/>
      <c r="AGD237" s="72"/>
      <c r="AGE237" s="72"/>
      <c r="AGF237" s="72"/>
      <c r="AGG237" s="72"/>
      <c r="AGH237" s="72"/>
      <c r="AGI237" s="72"/>
      <c r="AGJ237" s="72"/>
      <c r="AGK237" s="72"/>
      <c r="AGL237" s="72"/>
      <c r="AGM237" s="72"/>
      <c r="AGN237" s="72"/>
      <c r="AGO237" s="72"/>
      <c r="AGP237" s="72"/>
      <c r="AGQ237" s="72"/>
      <c r="AGR237" s="72"/>
      <c r="AGS237" s="72"/>
      <c r="AGT237" s="72"/>
      <c r="AGU237" s="72"/>
      <c r="AGV237" s="72"/>
      <c r="AGW237" s="72"/>
      <c r="AGX237" s="72"/>
      <c r="AGY237" s="72"/>
      <c r="AGZ237" s="72"/>
      <c r="AHA237" s="72"/>
      <c r="AHB237" s="72"/>
      <c r="AHC237" s="72"/>
      <c r="AHD237" s="72"/>
      <c r="AHE237" s="72"/>
      <c r="AHF237" s="72"/>
      <c r="AHG237" s="72"/>
      <c r="AHH237" s="72"/>
      <c r="AHI237" s="72"/>
      <c r="AHJ237" s="72"/>
      <c r="AHK237" s="72"/>
      <c r="AHL237" s="72"/>
      <c r="AHM237" s="72"/>
      <c r="AHN237" s="72"/>
      <c r="AHO237" s="72"/>
      <c r="AHP237" s="72"/>
      <c r="AHQ237" s="72"/>
      <c r="AHR237" s="72"/>
      <c r="AHS237" s="72"/>
      <c r="AHT237" s="72"/>
      <c r="AHU237" s="72"/>
      <c r="AHV237" s="72"/>
      <c r="AHW237" s="72"/>
      <c r="AHX237" s="72"/>
      <c r="AHY237" s="72"/>
      <c r="AHZ237" s="72"/>
      <c r="AIA237" s="72"/>
      <c r="AIB237" s="72"/>
      <c r="AIC237" s="72"/>
      <c r="AID237" s="72"/>
      <c r="AIE237" s="72"/>
      <c r="AIF237" s="72"/>
      <c r="AIG237" s="72"/>
      <c r="AIH237" s="72"/>
      <c r="AII237" s="72"/>
      <c r="AIJ237" s="72"/>
      <c r="AIK237" s="72"/>
      <c r="AIL237" s="72"/>
      <c r="AIM237" s="72"/>
      <c r="AIN237" s="72"/>
      <c r="AIO237" s="72"/>
      <c r="AIP237" s="72"/>
      <c r="AIQ237" s="72"/>
      <c r="AIR237" s="72"/>
      <c r="AIS237" s="72"/>
      <c r="AIT237" s="72"/>
      <c r="AIU237" s="72"/>
      <c r="AIV237" s="72"/>
      <c r="AIW237" s="72"/>
      <c r="AIX237" s="72"/>
      <c r="AIY237" s="72"/>
      <c r="AIZ237" s="72"/>
      <c r="AJA237" s="72"/>
      <c r="AJB237" s="72"/>
      <c r="AJC237" s="72"/>
      <c r="AJD237" s="72"/>
      <c r="AJE237" s="72"/>
      <c r="AJF237" s="72"/>
      <c r="AJG237" s="72"/>
      <c r="AJH237" s="72"/>
      <c r="AJI237" s="72"/>
      <c r="AJJ237" s="72"/>
      <c r="AJK237" s="72"/>
      <c r="AJL237" s="72"/>
      <c r="AJM237" s="72"/>
      <c r="AJN237" s="72"/>
      <c r="AJO237" s="72"/>
      <c r="AJP237" s="72"/>
      <c r="AJQ237" s="72"/>
      <c r="AJR237" s="72"/>
      <c r="AJS237" s="72"/>
      <c r="AJT237" s="72"/>
      <c r="AJU237" s="72"/>
      <c r="AJV237" s="72"/>
      <c r="AJW237" s="72"/>
      <c r="AJX237" s="72"/>
      <c r="AJY237" s="72"/>
      <c r="AJZ237" s="72"/>
      <c r="AKA237" s="72"/>
      <c r="AKB237" s="72"/>
      <c r="AKC237" s="72"/>
      <c r="AKD237" s="72"/>
      <c r="AKE237" s="72"/>
      <c r="AKF237" s="72"/>
      <c r="AKG237" s="72"/>
      <c r="AKH237" s="72"/>
      <c r="AKI237" s="72"/>
      <c r="AKJ237" s="72"/>
      <c r="AKK237" s="72"/>
      <c r="AKL237" s="72"/>
      <c r="AKM237" s="72"/>
      <c r="AKN237" s="72"/>
      <c r="AKO237" s="72"/>
      <c r="AKP237" s="72"/>
      <c r="AKQ237" s="72"/>
      <c r="AKR237" s="72"/>
      <c r="AKS237" s="72"/>
      <c r="AKT237" s="72"/>
      <c r="AKU237" s="72"/>
      <c r="AKV237" s="72"/>
      <c r="AKW237" s="72"/>
      <c r="AKX237" s="72"/>
      <c r="AKY237" s="72"/>
      <c r="AKZ237" s="72"/>
      <c r="ALA237" s="72"/>
      <c r="ALB237" s="72"/>
      <c r="ALC237" s="72"/>
      <c r="ALD237" s="72"/>
      <c r="ALE237" s="72"/>
      <c r="ALF237" s="72"/>
      <c r="ALG237" s="72"/>
      <c r="ALH237" s="72"/>
      <c r="ALI237" s="72"/>
      <c r="ALJ237" s="72"/>
      <c r="ALK237" s="72"/>
      <c r="ALL237" s="72"/>
      <c r="ALM237" s="72"/>
      <c r="ALN237" s="72"/>
      <c r="ALO237" s="72"/>
      <c r="ALP237" s="72"/>
      <c r="ALQ237" s="72"/>
      <c r="ALR237" s="72"/>
      <c r="ALS237" s="72"/>
      <c r="ALT237" s="72"/>
      <c r="ALU237" s="72"/>
      <c r="ALV237" s="72"/>
      <c r="ALW237" s="72"/>
      <c r="ALX237" s="72"/>
      <c r="ALY237" s="72"/>
      <c r="ALZ237" s="72"/>
      <c r="AMA237" s="72"/>
      <c r="AMB237" s="72"/>
      <c r="AMC237" s="72"/>
      <c r="AMD237" s="72"/>
      <c r="AME237" s="72"/>
      <c r="AMF237" s="72"/>
      <c r="AMG237" s="72"/>
      <c r="AMH237" s="72"/>
      <c r="AMI237" s="72"/>
      <c r="AMJ237" s="72"/>
      <c r="AMK237" s="72"/>
      <c r="AML237" s="72"/>
      <c r="AMM237" s="72"/>
      <c r="AMN237" s="72"/>
      <c r="AMO237" s="72"/>
      <c r="AMP237" s="72"/>
      <c r="AMQ237" s="72"/>
      <c r="AMR237" s="72"/>
      <c r="AMS237" s="72"/>
      <c r="AMT237" s="72"/>
      <c r="AMU237" s="72"/>
      <c r="AMV237" s="72"/>
      <c r="AMW237" s="72"/>
      <c r="AMX237" s="72"/>
      <c r="AMY237" s="72"/>
      <c r="AMZ237" s="72"/>
      <c r="ANA237" s="72"/>
      <c r="ANB237" s="72"/>
      <c r="ANC237" s="72"/>
      <c r="AND237" s="72"/>
      <c r="ANE237" s="72"/>
      <c r="ANF237" s="72"/>
      <c r="ANG237" s="72"/>
      <c r="ANH237" s="72"/>
      <c r="ANI237" s="72"/>
      <c r="ANJ237" s="72"/>
      <c r="ANK237" s="72"/>
      <c r="ANL237" s="72"/>
      <c r="ANM237" s="72"/>
      <c r="ANN237" s="72"/>
      <c r="ANO237" s="72"/>
      <c r="ANP237" s="72"/>
      <c r="ANQ237" s="72"/>
      <c r="ANR237" s="72"/>
      <c r="ANS237" s="72"/>
      <c r="ANT237" s="72"/>
      <c r="ANU237" s="72"/>
      <c r="ANV237" s="72"/>
      <c r="ANW237" s="72"/>
      <c r="ANX237" s="72"/>
      <c r="ANY237" s="72"/>
      <c r="ANZ237" s="72"/>
      <c r="AOA237" s="72"/>
      <c r="AOB237" s="72"/>
      <c r="AOC237" s="72"/>
      <c r="AOD237" s="72"/>
      <c r="AOE237" s="72"/>
      <c r="AOF237" s="72"/>
      <c r="AOG237" s="72"/>
      <c r="AOH237" s="72"/>
      <c r="AOI237" s="72"/>
      <c r="AOJ237" s="72"/>
      <c r="AOK237" s="72"/>
      <c r="AOL237" s="72"/>
      <c r="AOM237" s="72"/>
      <c r="AON237" s="72"/>
      <c r="AOO237" s="72"/>
      <c r="AOP237" s="72"/>
      <c r="AOQ237" s="72"/>
      <c r="AOR237" s="72"/>
      <c r="AOS237" s="72"/>
      <c r="AOT237" s="72"/>
      <c r="AOU237" s="72"/>
      <c r="AOV237" s="72"/>
      <c r="AOW237" s="72"/>
      <c r="AOX237" s="72"/>
      <c r="AOY237" s="72"/>
      <c r="AOZ237" s="72"/>
      <c r="APA237" s="72"/>
      <c r="APB237" s="72"/>
      <c r="APC237" s="72"/>
      <c r="APD237" s="72"/>
      <c r="APE237" s="72"/>
      <c r="APF237" s="72"/>
      <c r="APG237" s="72"/>
      <c r="APH237" s="72"/>
      <c r="API237" s="72"/>
      <c r="APJ237" s="72"/>
      <c r="APK237" s="72"/>
      <c r="APL237" s="72"/>
      <c r="APM237" s="72"/>
      <c r="APN237" s="72"/>
      <c r="APO237" s="72"/>
      <c r="APP237" s="72"/>
      <c r="APQ237" s="72"/>
      <c r="APR237" s="72"/>
      <c r="APS237" s="72"/>
      <c r="APT237" s="72"/>
      <c r="APU237" s="72"/>
      <c r="APV237" s="72"/>
      <c r="APW237" s="72"/>
      <c r="APX237" s="72"/>
      <c r="APY237" s="72"/>
      <c r="APZ237" s="72"/>
      <c r="AQA237" s="72"/>
      <c r="AQB237" s="72"/>
      <c r="AQC237" s="72"/>
      <c r="AQD237" s="72"/>
      <c r="AQE237" s="72"/>
      <c r="AQF237" s="72"/>
      <c r="AQG237" s="72"/>
      <c r="AQH237" s="72"/>
      <c r="AQI237" s="72"/>
      <c r="AQJ237" s="72"/>
      <c r="AQK237" s="72"/>
      <c r="AQL237" s="72"/>
      <c r="AQM237" s="72"/>
      <c r="AQN237" s="72"/>
      <c r="AQO237" s="72"/>
      <c r="AQP237" s="72"/>
      <c r="AQQ237" s="72"/>
      <c r="AQR237" s="72"/>
      <c r="AQS237" s="72"/>
      <c r="AQT237" s="72"/>
      <c r="AQU237" s="72"/>
      <c r="AQV237" s="72"/>
      <c r="AQW237" s="72"/>
      <c r="AQX237" s="72"/>
      <c r="AQY237" s="72"/>
      <c r="AQZ237" s="72"/>
      <c r="ARA237" s="72"/>
      <c r="ARB237" s="72"/>
      <c r="ARC237" s="72"/>
      <c r="ARD237" s="72"/>
      <c r="ARE237" s="72"/>
      <c r="ARF237" s="72"/>
      <c r="ARG237" s="72"/>
      <c r="ARH237" s="72"/>
      <c r="ARI237" s="72"/>
      <c r="ARJ237" s="72"/>
      <c r="ARK237" s="72"/>
      <c r="ARL237" s="72"/>
      <c r="ARM237" s="72"/>
      <c r="ARN237" s="72"/>
      <c r="ARO237" s="72"/>
      <c r="ARP237" s="72"/>
      <c r="ARQ237" s="72"/>
      <c r="ARR237" s="72"/>
      <c r="ARS237" s="72"/>
      <c r="ART237" s="72"/>
      <c r="ARU237" s="72"/>
      <c r="ARV237" s="72"/>
      <c r="ARW237" s="72"/>
      <c r="ARX237" s="72"/>
      <c r="ARY237" s="72"/>
      <c r="ARZ237" s="72"/>
      <c r="ASA237" s="72"/>
      <c r="ASB237" s="72"/>
      <c r="ASC237" s="72"/>
      <c r="ASD237" s="72"/>
      <c r="ASE237" s="72"/>
      <c r="ASF237" s="72"/>
      <c r="ASG237" s="72"/>
      <c r="ASH237" s="72"/>
      <c r="ASI237" s="72"/>
      <c r="ASJ237" s="72"/>
      <c r="ASK237" s="72"/>
      <c r="ASL237" s="72"/>
      <c r="ASM237" s="72"/>
      <c r="ASN237" s="72"/>
      <c r="ASO237" s="72"/>
      <c r="ASP237" s="72"/>
      <c r="ASQ237" s="72"/>
      <c r="ASR237" s="72"/>
      <c r="ASS237" s="72"/>
      <c r="AST237" s="72"/>
      <c r="ASU237" s="72"/>
      <c r="ASV237" s="72"/>
      <c r="ASW237" s="72"/>
      <c r="ASX237" s="72"/>
      <c r="ASY237" s="72"/>
      <c r="ASZ237" s="72"/>
      <c r="ATA237" s="72"/>
      <c r="ATB237" s="72"/>
      <c r="ATC237" s="72"/>
      <c r="ATD237" s="72"/>
      <c r="ATE237" s="72"/>
      <c r="ATF237" s="72"/>
      <c r="ATG237" s="72"/>
      <c r="ATH237" s="72"/>
      <c r="ATI237" s="72"/>
      <c r="ATJ237" s="72"/>
      <c r="ATK237" s="72"/>
      <c r="ATL237" s="72"/>
      <c r="ATM237" s="72"/>
      <c r="ATN237" s="72"/>
      <c r="ATO237" s="72"/>
      <c r="ATP237" s="72"/>
      <c r="ATQ237" s="72"/>
      <c r="ATR237" s="72"/>
      <c r="ATS237" s="72"/>
      <c r="ATT237" s="72"/>
      <c r="ATU237" s="72"/>
      <c r="ATV237" s="72"/>
      <c r="ATW237" s="72"/>
      <c r="ATX237" s="72"/>
      <c r="ATY237" s="72"/>
      <c r="ATZ237" s="72"/>
      <c r="AUA237" s="72"/>
      <c r="AUB237" s="72"/>
      <c r="AUC237" s="72"/>
      <c r="AUD237" s="72"/>
      <c r="AUE237" s="72"/>
      <c r="AUF237" s="72"/>
      <c r="AUG237" s="72"/>
      <c r="AUH237" s="72"/>
      <c r="AUI237" s="72"/>
      <c r="AUJ237" s="72"/>
      <c r="AUK237" s="72"/>
      <c r="AUL237" s="72"/>
      <c r="AUM237" s="72"/>
      <c r="AUN237" s="72"/>
      <c r="AUO237" s="72"/>
      <c r="AUP237" s="72"/>
      <c r="AUQ237" s="72"/>
      <c r="AUR237" s="72"/>
      <c r="AUS237" s="72"/>
      <c r="AUT237" s="72"/>
      <c r="AUU237" s="72"/>
      <c r="AUV237" s="72"/>
      <c r="AUW237" s="72"/>
      <c r="AUX237" s="72"/>
      <c r="AUY237" s="72"/>
      <c r="AUZ237" s="72"/>
      <c r="AVA237" s="72"/>
      <c r="AVB237" s="72"/>
      <c r="AVC237" s="72"/>
      <c r="AVD237" s="72"/>
      <c r="AVE237" s="72"/>
      <c r="AVF237" s="72"/>
      <c r="AVG237" s="72"/>
      <c r="AVH237" s="72"/>
      <c r="AVI237" s="72"/>
      <c r="AVJ237" s="72"/>
      <c r="AVK237" s="72"/>
      <c r="AVL237" s="72"/>
      <c r="AVM237" s="72"/>
      <c r="AVN237" s="72"/>
      <c r="AVO237" s="72"/>
      <c r="AVP237" s="72"/>
      <c r="AVQ237" s="72"/>
      <c r="AVR237" s="72"/>
      <c r="AVS237" s="72"/>
      <c r="AVT237" s="72"/>
      <c r="AVU237" s="72"/>
      <c r="AVV237" s="72"/>
      <c r="AVW237" s="72"/>
      <c r="AVX237" s="72"/>
      <c r="AVY237" s="72"/>
      <c r="AVZ237" s="72"/>
      <c r="AWA237" s="72"/>
      <c r="AWB237" s="72"/>
      <c r="AWC237" s="72"/>
      <c r="AWD237" s="72"/>
      <c r="AWE237" s="72"/>
      <c r="AWF237" s="72"/>
      <c r="AWG237" s="72"/>
      <c r="AWH237" s="72"/>
      <c r="AWI237" s="72"/>
      <c r="AWJ237" s="72"/>
      <c r="AWK237" s="72"/>
      <c r="AWL237" s="72"/>
      <c r="AWM237" s="72"/>
      <c r="AWN237" s="72"/>
      <c r="AWO237" s="72"/>
      <c r="AWP237" s="72"/>
      <c r="AWQ237" s="72"/>
      <c r="AWR237" s="72"/>
      <c r="AWS237" s="72"/>
      <c r="AWT237" s="72"/>
      <c r="AWU237" s="72"/>
      <c r="AWV237" s="72"/>
      <c r="AWW237" s="72"/>
      <c r="AWX237" s="72"/>
      <c r="AWY237" s="72"/>
      <c r="AWZ237" s="72"/>
      <c r="AXA237" s="72"/>
      <c r="AXB237" s="72"/>
      <c r="AXC237" s="72"/>
      <c r="AXD237" s="72"/>
      <c r="AXE237" s="72"/>
      <c r="AXF237" s="72"/>
      <c r="AXG237" s="72"/>
      <c r="AXH237" s="72"/>
      <c r="AXI237" s="72"/>
      <c r="AXJ237" s="72"/>
      <c r="AXK237" s="72"/>
      <c r="AXL237" s="72"/>
      <c r="AXM237" s="72"/>
      <c r="AXN237" s="72"/>
      <c r="AXO237" s="72"/>
      <c r="AXP237" s="72"/>
      <c r="AXQ237" s="72"/>
      <c r="AXR237" s="72"/>
      <c r="AXS237" s="72"/>
      <c r="AXT237" s="72"/>
      <c r="AXU237" s="72"/>
      <c r="AXV237" s="72"/>
      <c r="AXW237" s="72"/>
      <c r="AXX237" s="72"/>
      <c r="AXY237" s="72"/>
      <c r="AXZ237" s="72"/>
      <c r="AYA237" s="72"/>
      <c r="AYB237" s="72"/>
      <c r="AYC237" s="72"/>
      <c r="AYD237" s="72"/>
      <c r="AYE237" s="72"/>
      <c r="AYF237" s="72"/>
      <c r="AYG237" s="72"/>
      <c r="AYH237" s="72"/>
      <c r="AYI237" s="72"/>
      <c r="AYJ237" s="72"/>
      <c r="AYK237" s="72"/>
      <c r="AYL237" s="72"/>
      <c r="AYM237" s="72"/>
      <c r="AYN237" s="72"/>
      <c r="AYO237" s="72"/>
      <c r="AYP237" s="72"/>
      <c r="AYQ237" s="72"/>
      <c r="AYR237" s="72"/>
      <c r="AYS237" s="72"/>
      <c r="AYT237" s="72"/>
      <c r="AYU237" s="72"/>
      <c r="AYV237" s="72"/>
      <c r="AYW237" s="72"/>
      <c r="AYX237" s="72"/>
      <c r="AYY237" s="72"/>
      <c r="AYZ237" s="72"/>
      <c r="AZA237" s="72"/>
      <c r="AZB237" s="72"/>
      <c r="AZC237" s="72"/>
      <c r="AZD237" s="72"/>
      <c r="AZE237" s="72"/>
      <c r="AZF237" s="72"/>
      <c r="AZG237" s="72"/>
      <c r="AZH237" s="72"/>
      <c r="AZI237" s="72"/>
      <c r="AZJ237" s="72"/>
      <c r="AZK237" s="72"/>
      <c r="AZL237" s="72"/>
      <c r="AZM237" s="72"/>
      <c r="AZN237" s="72"/>
      <c r="AZO237" s="72"/>
      <c r="AZP237" s="72"/>
      <c r="AZQ237" s="72"/>
      <c r="AZR237" s="72"/>
      <c r="AZS237" s="72"/>
      <c r="AZT237" s="72"/>
      <c r="AZU237" s="72"/>
      <c r="AZV237" s="72"/>
      <c r="AZW237" s="72"/>
      <c r="AZX237" s="72"/>
      <c r="AZY237" s="72"/>
      <c r="AZZ237" s="72"/>
      <c r="BAA237" s="72"/>
      <c r="BAB237" s="72"/>
      <c r="BAC237" s="72"/>
      <c r="BAD237" s="72"/>
      <c r="BAE237" s="72"/>
      <c r="BAF237" s="72"/>
      <c r="BAG237" s="72"/>
      <c r="BAH237" s="72"/>
      <c r="BAI237" s="72"/>
      <c r="BAJ237" s="72"/>
      <c r="BAK237" s="72"/>
      <c r="BAL237" s="72"/>
      <c r="BAM237" s="72"/>
      <c r="BAN237" s="72"/>
      <c r="BAO237" s="72"/>
      <c r="BAP237" s="72"/>
      <c r="BAQ237" s="72"/>
      <c r="BAR237" s="72"/>
      <c r="BAS237" s="72"/>
      <c r="BAT237" s="72"/>
      <c r="BAU237" s="72"/>
      <c r="BAV237" s="72"/>
      <c r="BAW237" s="72"/>
      <c r="BAX237" s="72"/>
      <c r="BAY237" s="72"/>
      <c r="BAZ237" s="72"/>
      <c r="BBA237" s="72"/>
      <c r="BBB237" s="72"/>
      <c r="BBC237" s="72"/>
      <c r="BBD237" s="72"/>
      <c r="BBE237" s="72"/>
      <c r="BBF237" s="72"/>
      <c r="BBG237" s="72"/>
      <c r="BBH237" s="72"/>
      <c r="BBI237" s="72"/>
      <c r="BBJ237" s="72"/>
      <c r="BBK237" s="72"/>
      <c r="BBL237" s="72"/>
      <c r="BBM237" s="72"/>
      <c r="BBN237" s="72"/>
      <c r="BBO237" s="72"/>
      <c r="BBP237" s="72"/>
      <c r="BBQ237" s="72"/>
      <c r="BBR237" s="72"/>
      <c r="BBS237" s="72"/>
      <c r="BBT237" s="72"/>
      <c r="BBU237" s="72"/>
      <c r="BBV237" s="72"/>
      <c r="BBW237" s="72"/>
      <c r="BBX237" s="72"/>
      <c r="BBY237" s="72"/>
      <c r="BBZ237" s="72"/>
      <c r="BCA237" s="72"/>
      <c r="BCB237" s="72"/>
      <c r="BCC237" s="72"/>
      <c r="BCD237" s="72"/>
      <c r="BCE237" s="72"/>
      <c r="BCF237" s="72"/>
      <c r="BCG237" s="72"/>
      <c r="BCH237" s="72"/>
      <c r="BCI237" s="72"/>
      <c r="BCJ237" s="72"/>
      <c r="BCK237" s="72"/>
      <c r="BCL237" s="72"/>
      <c r="BCM237" s="72"/>
      <c r="BCN237" s="72"/>
      <c r="BCO237" s="72"/>
      <c r="BCP237" s="72"/>
      <c r="BCQ237" s="72"/>
      <c r="BCR237" s="72"/>
      <c r="BCS237" s="72"/>
      <c r="BCT237" s="72"/>
      <c r="BCU237" s="72"/>
      <c r="BCV237" s="72"/>
      <c r="BCW237" s="72"/>
      <c r="BCX237" s="72"/>
      <c r="BCY237" s="72"/>
      <c r="BCZ237" s="72"/>
      <c r="BDA237" s="72"/>
      <c r="BDB237" s="72"/>
      <c r="BDC237" s="72"/>
      <c r="BDD237" s="72"/>
      <c r="BDE237" s="72"/>
      <c r="BDF237" s="72"/>
      <c r="BDG237" s="72"/>
      <c r="BDH237" s="72"/>
      <c r="BDI237" s="72"/>
      <c r="BDJ237" s="72"/>
      <c r="BDK237" s="72"/>
      <c r="BDL237" s="72"/>
      <c r="BDM237" s="72"/>
      <c r="BDN237" s="72"/>
      <c r="BDO237" s="72"/>
      <c r="BDP237" s="72"/>
      <c r="BDQ237" s="72"/>
      <c r="BDR237" s="72"/>
      <c r="BDS237" s="72"/>
      <c r="BDT237" s="72"/>
      <c r="BDU237" s="72"/>
      <c r="BDV237" s="72"/>
      <c r="BDW237" s="72"/>
      <c r="BDX237" s="72"/>
      <c r="BDY237" s="72"/>
      <c r="BDZ237" s="72"/>
      <c r="BEA237" s="72"/>
      <c r="BEB237" s="72"/>
      <c r="BEC237" s="72"/>
      <c r="BED237" s="72"/>
      <c r="BEE237" s="72"/>
      <c r="BEF237" s="72"/>
      <c r="BEG237" s="72"/>
      <c r="BEH237" s="72"/>
      <c r="BEI237" s="72"/>
      <c r="BEJ237" s="72"/>
      <c r="BEK237" s="72"/>
      <c r="BEL237" s="72"/>
      <c r="BEM237" s="72"/>
      <c r="BEN237" s="72"/>
      <c r="BEO237" s="72"/>
      <c r="BEP237" s="72"/>
      <c r="BEQ237" s="72"/>
      <c r="BER237" s="72"/>
      <c r="BES237" s="72"/>
      <c r="BET237" s="72"/>
      <c r="BEU237" s="72"/>
      <c r="BEV237" s="72"/>
      <c r="BEW237" s="72"/>
      <c r="BEX237" s="72"/>
      <c r="BEY237" s="72"/>
      <c r="BEZ237" s="72"/>
      <c r="BFA237" s="72"/>
      <c r="BFB237" s="72"/>
      <c r="BFC237" s="72"/>
      <c r="BFD237" s="72"/>
      <c r="BFE237" s="72"/>
      <c r="BFF237" s="72"/>
      <c r="BFG237" s="72"/>
      <c r="BFH237" s="72"/>
      <c r="BFI237" s="72"/>
      <c r="BFJ237" s="72"/>
      <c r="BFK237" s="72"/>
      <c r="BFL237" s="72"/>
      <c r="BFM237" s="72"/>
      <c r="BFN237" s="72"/>
      <c r="BFO237" s="72"/>
      <c r="BFP237" s="72"/>
      <c r="BFQ237" s="72"/>
      <c r="BFR237" s="72"/>
      <c r="BFS237" s="72"/>
      <c r="BFT237" s="72"/>
      <c r="BFU237" s="72"/>
      <c r="BFV237" s="72"/>
      <c r="BFW237" s="72"/>
      <c r="BFX237" s="72"/>
      <c r="BFY237" s="72"/>
      <c r="BFZ237" s="72"/>
      <c r="BGA237" s="72"/>
      <c r="BGB237" s="72"/>
      <c r="BGC237" s="72"/>
      <c r="BGD237" s="72"/>
      <c r="BGE237" s="72"/>
      <c r="BGF237" s="72"/>
      <c r="BGG237" s="72"/>
      <c r="BGH237" s="72"/>
      <c r="BGI237" s="72"/>
      <c r="BGJ237" s="72"/>
      <c r="BGK237" s="72"/>
      <c r="BGL237" s="72"/>
      <c r="BGM237" s="72"/>
      <c r="BGN237" s="72"/>
      <c r="BGO237" s="72"/>
      <c r="BGP237" s="72"/>
      <c r="BGQ237" s="72"/>
      <c r="BGR237" s="72"/>
      <c r="BGS237" s="72"/>
      <c r="BGT237" s="72"/>
      <c r="BGU237" s="72"/>
      <c r="BGV237" s="72"/>
      <c r="BGW237" s="72"/>
      <c r="BGX237" s="72"/>
      <c r="BGY237" s="72"/>
      <c r="BGZ237" s="72"/>
      <c r="BHA237" s="72"/>
      <c r="BHB237" s="72"/>
      <c r="BHC237" s="72"/>
      <c r="BHD237" s="72"/>
      <c r="BHE237" s="72"/>
      <c r="BHF237" s="72"/>
      <c r="BHG237" s="72"/>
      <c r="BHH237" s="72"/>
      <c r="BHI237" s="72"/>
      <c r="BHJ237" s="72"/>
      <c r="BHK237" s="72"/>
      <c r="BHL237" s="72"/>
      <c r="BHM237" s="72"/>
      <c r="BHN237" s="72"/>
      <c r="BHO237" s="72"/>
      <c r="BHP237" s="72"/>
      <c r="BHQ237" s="72"/>
      <c r="BHR237" s="72"/>
      <c r="BHS237" s="72"/>
      <c r="BHT237" s="72"/>
      <c r="BHU237" s="72"/>
      <c r="BHV237" s="72"/>
      <c r="BHW237" s="72"/>
      <c r="BHX237" s="72"/>
      <c r="BHY237" s="72"/>
      <c r="BHZ237" s="72"/>
      <c r="BIA237" s="72"/>
      <c r="BIB237" s="72"/>
      <c r="BIC237" s="72"/>
      <c r="BID237" s="72"/>
      <c r="BIE237" s="72"/>
      <c r="BIF237" s="72"/>
      <c r="BIG237" s="72"/>
      <c r="BIH237" s="72"/>
      <c r="BII237" s="72"/>
      <c r="BIJ237" s="72"/>
      <c r="BIK237" s="72"/>
      <c r="BIL237" s="72"/>
      <c r="BIM237" s="72"/>
      <c r="BIN237" s="72"/>
      <c r="BIO237" s="72"/>
      <c r="BIP237" s="72"/>
      <c r="BIQ237" s="72"/>
      <c r="BIR237" s="72"/>
      <c r="BIS237" s="72"/>
      <c r="BIT237" s="72"/>
      <c r="BIU237" s="72"/>
      <c r="BIV237" s="72"/>
      <c r="BIW237" s="72"/>
      <c r="BIX237" s="72"/>
      <c r="BIY237" s="72"/>
      <c r="BIZ237" s="72"/>
    </row>
    <row r="238" spans="1:1612" s="37" customFormat="1" ht="35.25" customHeight="1">
      <c r="A238" s="160"/>
      <c r="B238" s="161"/>
      <c r="C238" s="141"/>
      <c r="D238" s="112"/>
      <c r="E238" s="112"/>
      <c r="F238" s="38">
        <v>2018</v>
      </c>
      <c r="G238" s="40">
        <v>3120.4</v>
      </c>
      <c r="H238" s="40">
        <v>0</v>
      </c>
      <c r="I238" s="40">
        <v>0</v>
      </c>
      <c r="J238" s="40">
        <v>0</v>
      </c>
      <c r="K238" s="40">
        <v>3120.4</v>
      </c>
      <c r="L238" s="40">
        <v>0</v>
      </c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  <c r="DW238" s="72"/>
      <c r="DX238" s="72"/>
      <c r="DY238" s="72"/>
      <c r="DZ238" s="72"/>
      <c r="EA238" s="72"/>
      <c r="EB238" s="72"/>
      <c r="EC238" s="72"/>
      <c r="ED238" s="72"/>
      <c r="EE238" s="72"/>
      <c r="EF238" s="72"/>
      <c r="EG238" s="72"/>
      <c r="EH238" s="72"/>
      <c r="EI238" s="72"/>
      <c r="EJ238" s="72"/>
      <c r="EK238" s="72"/>
      <c r="EL238" s="72"/>
      <c r="EM238" s="72"/>
      <c r="EN238" s="72"/>
      <c r="EO238" s="72"/>
      <c r="EP238" s="72"/>
      <c r="EQ238" s="72"/>
      <c r="ER238" s="72"/>
      <c r="ES238" s="72"/>
      <c r="ET238" s="72"/>
      <c r="EU238" s="72"/>
      <c r="EV238" s="72"/>
      <c r="EW238" s="72"/>
      <c r="EX238" s="72"/>
      <c r="EY238" s="72"/>
      <c r="EZ238" s="72"/>
      <c r="FA238" s="72"/>
      <c r="FB238" s="72"/>
      <c r="FC238" s="72"/>
      <c r="FD238" s="72"/>
      <c r="FE238" s="72"/>
      <c r="FF238" s="72"/>
      <c r="FG238" s="72"/>
      <c r="FH238" s="72"/>
      <c r="FI238" s="72"/>
      <c r="FJ238" s="72"/>
      <c r="FK238" s="72"/>
      <c r="FL238" s="72"/>
      <c r="FM238" s="72"/>
      <c r="FN238" s="72"/>
      <c r="FO238" s="72"/>
      <c r="FP238" s="72"/>
      <c r="FQ238" s="72"/>
      <c r="FR238" s="72"/>
      <c r="FS238" s="72"/>
      <c r="FT238" s="72"/>
      <c r="FU238" s="72"/>
      <c r="FV238" s="72"/>
      <c r="FW238" s="72"/>
      <c r="FX238" s="72"/>
      <c r="FY238" s="72"/>
      <c r="FZ238" s="72"/>
      <c r="GA238" s="72"/>
      <c r="GB238" s="72"/>
      <c r="GC238" s="72"/>
      <c r="GD238" s="72"/>
      <c r="GE238" s="72"/>
      <c r="GF238" s="72"/>
      <c r="GG238" s="72"/>
      <c r="GH238" s="72"/>
      <c r="GI238" s="72"/>
      <c r="GJ238" s="72"/>
      <c r="GK238" s="72"/>
      <c r="GL238" s="72"/>
      <c r="GM238" s="72"/>
      <c r="GN238" s="72"/>
      <c r="GO238" s="72"/>
      <c r="GP238" s="72"/>
      <c r="GQ238" s="72"/>
      <c r="GR238" s="72"/>
      <c r="GS238" s="72"/>
      <c r="GT238" s="72"/>
      <c r="GU238" s="72"/>
      <c r="GV238" s="72"/>
      <c r="GW238" s="72"/>
      <c r="GX238" s="72"/>
      <c r="GY238" s="72"/>
      <c r="GZ238" s="72"/>
      <c r="HA238" s="72"/>
      <c r="HB238" s="72"/>
      <c r="HC238" s="72"/>
      <c r="HD238" s="72"/>
      <c r="HE238" s="72"/>
      <c r="HF238" s="72"/>
      <c r="HG238" s="72"/>
      <c r="HH238" s="72"/>
      <c r="HI238" s="72"/>
      <c r="HJ238" s="72"/>
      <c r="HK238" s="72"/>
      <c r="HL238" s="72"/>
      <c r="HM238" s="72"/>
      <c r="HN238" s="72"/>
      <c r="HO238" s="72"/>
      <c r="HP238" s="72"/>
      <c r="HQ238" s="72"/>
      <c r="HR238" s="72"/>
      <c r="HS238" s="72"/>
      <c r="HT238" s="72"/>
      <c r="HU238" s="72"/>
      <c r="HV238" s="72"/>
      <c r="HW238" s="72"/>
      <c r="HX238" s="72"/>
      <c r="HY238" s="72"/>
      <c r="HZ238" s="72"/>
      <c r="IA238" s="72"/>
      <c r="IB238" s="72"/>
      <c r="IC238" s="72"/>
      <c r="ID238" s="72"/>
      <c r="IE238" s="72"/>
      <c r="IF238" s="72"/>
      <c r="IG238" s="72"/>
      <c r="IH238" s="72"/>
      <c r="II238" s="72"/>
      <c r="IJ238" s="72"/>
      <c r="IK238" s="72"/>
      <c r="IL238" s="72"/>
      <c r="IM238" s="72"/>
      <c r="IN238" s="72"/>
      <c r="IO238" s="72"/>
      <c r="IP238" s="72"/>
      <c r="IQ238" s="72"/>
      <c r="IR238" s="72"/>
      <c r="IS238" s="72"/>
      <c r="IT238" s="72"/>
      <c r="IU238" s="72"/>
      <c r="IV238" s="72"/>
      <c r="IW238" s="72"/>
      <c r="IX238" s="72"/>
      <c r="IY238" s="72"/>
      <c r="IZ238" s="72"/>
      <c r="JA238" s="72"/>
      <c r="JB238" s="72"/>
      <c r="JC238" s="72"/>
      <c r="JD238" s="72"/>
      <c r="JE238" s="72"/>
      <c r="JF238" s="72"/>
      <c r="JG238" s="72"/>
      <c r="JH238" s="72"/>
      <c r="JI238" s="72"/>
      <c r="JJ238" s="72"/>
      <c r="JK238" s="72"/>
      <c r="JL238" s="72"/>
      <c r="JM238" s="72"/>
      <c r="JN238" s="72"/>
      <c r="JO238" s="72"/>
      <c r="JP238" s="72"/>
      <c r="JQ238" s="72"/>
      <c r="JR238" s="72"/>
      <c r="JS238" s="72"/>
      <c r="JT238" s="72"/>
      <c r="JU238" s="72"/>
      <c r="JV238" s="72"/>
      <c r="JW238" s="72"/>
      <c r="JX238" s="72"/>
      <c r="JY238" s="72"/>
      <c r="JZ238" s="72"/>
      <c r="KA238" s="72"/>
      <c r="KB238" s="72"/>
      <c r="KC238" s="72"/>
      <c r="KD238" s="72"/>
      <c r="KE238" s="72"/>
      <c r="KF238" s="72"/>
      <c r="KG238" s="72"/>
      <c r="KH238" s="72"/>
      <c r="KI238" s="72"/>
      <c r="KJ238" s="72"/>
      <c r="KK238" s="72"/>
      <c r="KL238" s="72"/>
      <c r="KM238" s="72"/>
      <c r="KN238" s="72"/>
      <c r="KO238" s="72"/>
      <c r="KP238" s="72"/>
      <c r="KQ238" s="72"/>
      <c r="KR238" s="72"/>
      <c r="KS238" s="72"/>
      <c r="KT238" s="72"/>
      <c r="KU238" s="72"/>
      <c r="KV238" s="72"/>
      <c r="KW238" s="72"/>
      <c r="KX238" s="72"/>
      <c r="KY238" s="72"/>
      <c r="KZ238" s="72"/>
      <c r="LA238" s="72"/>
      <c r="LB238" s="72"/>
      <c r="LC238" s="72"/>
      <c r="LD238" s="72"/>
      <c r="LE238" s="72"/>
      <c r="LF238" s="72"/>
      <c r="LG238" s="72"/>
      <c r="LH238" s="72"/>
      <c r="LI238" s="72"/>
      <c r="LJ238" s="72"/>
      <c r="LK238" s="72"/>
      <c r="LL238" s="72"/>
      <c r="LM238" s="72"/>
      <c r="LN238" s="72"/>
      <c r="LO238" s="72"/>
      <c r="LP238" s="72"/>
      <c r="LQ238" s="72"/>
      <c r="LR238" s="72"/>
      <c r="LS238" s="72"/>
      <c r="LT238" s="72"/>
      <c r="LU238" s="72"/>
      <c r="LV238" s="72"/>
      <c r="LW238" s="72"/>
      <c r="LX238" s="72"/>
      <c r="LY238" s="72"/>
      <c r="LZ238" s="72"/>
      <c r="MA238" s="72"/>
      <c r="MB238" s="72"/>
      <c r="MC238" s="72"/>
      <c r="MD238" s="72"/>
      <c r="ME238" s="72"/>
      <c r="MF238" s="72"/>
      <c r="MG238" s="72"/>
      <c r="MH238" s="72"/>
      <c r="MI238" s="72"/>
      <c r="MJ238" s="72"/>
      <c r="MK238" s="72"/>
      <c r="ML238" s="72"/>
      <c r="MM238" s="72"/>
      <c r="MN238" s="72"/>
      <c r="MO238" s="72"/>
      <c r="MP238" s="72"/>
      <c r="MQ238" s="72"/>
      <c r="MR238" s="72"/>
      <c r="MS238" s="72"/>
      <c r="MT238" s="72"/>
      <c r="MU238" s="72"/>
      <c r="MV238" s="72"/>
      <c r="MW238" s="72"/>
      <c r="MX238" s="72"/>
      <c r="MY238" s="72"/>
      <c r="MZ238" s="72"/>
      <c r="NA238" s="72"/>
      <c r="NB238" s="72"/>
      <c r="NC238" s="72"/>
      <c r="ND238" s="72"/>
      <c r="NE238" s="72"/>
      <c r="NF238" s="72"/>
      <c r="NG238" s="72"/>
      <c r="NH238" s="72"/>
      <c r="NI238" s="72"/>
      <c r="NJ238" s="72"/>
      <c r="NK238" s="72"/>
      <c r="NL238" s="72"/>
      <c r="NM238" s="72"/>
      <c r="NN238" s="72"/>
      <c r="NO238" s="72"/>
      <c r="NP238" s="72"/>
      <c r="NQ238" s="72"/>
      <c r="NR238" s="72"/>
      <c r="NS238" s="72"/>
      <c r="NT238" s="72"/>
      <c r="NU238" s="72"/>
      <c r="NV238" s="72"/>
      <c r="NW238" s="72"/>
      <c r="NX238" s="72"/>
      <c r="NY238" s="72"/>
      <c r="NZ238" s="72"/>
      <c r="OA238" s="72"/>
      <c r="OB238" s="72"/>
      <c r="OC238" s="72"/>
      <c r="OD238" s="72"/>
      <c r="OE238" s="72"/>
      <c r="OF238" s="72"/>
      <c r="OG238" s="72"/>
      <c r="OH238" s="72"/>
      <c r="OI238" s="72"/>
      <c r="OJ238" s="72"/>
      <c r="OK238" s="72"/>
      <c r="OL238" s="72"/>
      <c r="OM238" s="72"/>
      <c r="ON238" s="72"/>
      <c r="OO238" s="72"/>
      <c r="OP238" s="72"/>
      <c r="OQ238" s="72"/>
      <c r="OR238" s="72"/>
      <c r="OS238" s="72"/>
      <c r="OT238" s="72"/>
      <c r="OU238" s="72"/>
      <c r="OV238" s="72"/>
      <c r="OW238" s="72"/>
      <c r="OX238" s="72"/>
      <c r="OY238" s="72"/>
      <c r="OZ238" s="72"/>
      <c r="PA238" s="72"/>
      <c r="PB238" s="72"/>
      <c r="PC238" s="72"/>
      <c r="PD238" s="72"/>
      <c r="PE238" s="72"/>
      <c r="PF238" s="72"/>
      <c r="PG238" s="72"/>
      <c r="PH238" s="72"/>
      <c r="PI238" s="72"/>
      <c r="PJ238" s="72"/>
      <c r="PK238" s="72"/>
      <c r="PL238" s="72"/>
      <c r="PM238" s="72"/>
      <c r="PN238" s="72"/>
      <c r="PO238" s="72"/>
      <c r="PP238" s="72"/>
      <c r="PQ238" s="72"/>
      <c r="PR238" s="72"/>
      <c r="PS238" s="72"/>
      <c r="PT238" s="72"/>
      <c r="PU238" s="72"/>
      <c r="PV238" s="72"/>
      <c r="PW238" s="72"/>
      <c r="PX238" s="72"/>
      <c r="PY238" s="72"/>
      <c r="PZ238" s="72"/>
      <c r="QA238" s="72"/>
      <c r="QB238" s="72"/>
      <c r="QC238" s="72"/>
      <c r="QD238" s="72"/>
      <c r="QE238" s="72"/>
      <c r="QF238" s="72"/>
      <c r="QG238" s="72"/>
      <c r="QH238" s="72"/>
      <c r="QI238" s="72"/>
      <c r="QJ238" s="72"/>
      <c r="QK238" s="72"/>
      <c r="QL238" s="72"/>
      <c r="QM238" s="72"/>
      <c r="QN238" s="72"/>
      <c r="QO238" s="72"/>
      <c r="QP238" s="72"/>
      <c r="QQ238" s="72"/>
      <c r="QR238" s="72"/>
      <c r="QS238" s="72"/>
      <c r="QT238" s="72"/>
      <c r="QU238" s="72"/>
      <c r="QV238" s="72"/>
      <c r="QW238" s="72"/>
      <c r="QX238" s="72"/>
      <c r="QY238" s="72"/>
      <c r="QZ238" s="72"/>
      <c r="RA238" s="72"/>
      <c r="RB238" s="72"/>
      <c r="RC238" s="72"/>
      <c r="RD238" s="72"/>
      <c r="RE238" s="72"/>
      <c r="RF238" s="72"/>
      <c r="RG238" s="72"/>
      <c r="RH238" s="72"/>
      <c r="RI238" s="72"/>
      <c r="RJ238" s="72"/>
      <c r="RK238" s="72"/>
      <c r="RL238" s="72"/>
      <c r="RM238" s="72"/>
      <c r="RN238" s="72"/>
      <c r="RO238" s="72"/>
      <c r="RP238" s="72"/>
      <c r="RQ238" s="72"/>
      <c r="RR238" s="72"/>
      <c r="RS238" s="72"/>
      <c r="RT238" s="72"/>
      <c r="RU238" s="72"/>
      <c r="RV238" s="72"/>
      <c r="RW238" s="72"/>
      <c r="RX238" s="72"/>
      <c r="RY238" s="72"/>
      <c r="RZ238" s="72"/>
      <c r="SA238" s="72"/>
      <c r="SB238" s="72"/>
      <c r="SC238" s="72"/>
      <c r="SD238" s="72"/>
      <c r="SE238" s="72"/>
      <c r="SF238" s="72"/>
      <c r="SG238" s="72"/>
      <c r="SH238" s="72"/>
      <c r="SI238" s="72"/>
      <c r="SJ238" s="72"/>
      <c r="SK238" s="72"/>
      <c r="SL238" s="72"/>
      <c r="SM238" s="72"/>
      <c r="SN238" s="72"/>
      <c r="SO238" s="72"/>
      <c r="SP238" s="72"/>
      <c r="SQ238" s="72"/>
      <c r="SR238" s="72"/>
      <c r="SS238" s="72"/>
      <c r="ST238" s="72"/>
      <c r="SU238" s="72"/>
      <c r="SV238" s="72"/>
      <c r="SW238" s="72"/>
      <c r="SX238" s="72"/>
      <c r="SY238" s="72"/>
      <c r="SZ238" s="72"/>
      <c r="TA238" s="72"/>
      <c r="TB238" s="72"/>
      <c r="TC238" s="72"/>
      <c r="TD238" s="72"/>
      <c r="TE238" s="72"/>
      <c r="TF238" s="72"/>
      <c r="TG238" s="72"/>
      <c r="TH238" s="72"/>
      <c r="TI238" s="72"/>
      <c r="TJ238" s="72"/>
      <c r="TK238" s="72"/>
      <c r="TL238" s="72"/>
      <c r="TM238" s="72"/>
      <c r="TN238" s="72"/>
      <c r="TO238" s="72"/>
      <c r="TP238" s="72"/>
      <c r="TQ238" s="72"/>
      <c r="TR238" s="72"/>
      <c r="TS238" s="72"/>
      <c r="TT238" s="72"/>
      <c r="TU238" s="72"/>
      <c r="TV238" s="72"/>
      <c r="TW238" s="72"/>
      <c r="TX238" s="72"/>
      <c r="TY238" s="72"/>
      <c r="TZ238" s="72"/>
      <c r="UA238" s="72"/>
      <c r="UB238" s="72"/>
      <c r="UC238" s="72"/>
      <c r="UD238" s="72"/>
      <c r="UE238" s="72"/>
      <c r="UF238" s="72"/>
      <c r="UG238" s="72"/>
      <c r="UH238" s="72"/>
      <c r="UI238" s="72"/>
      <c r="UJ238" s="72"/>
      <c r="UK238" s="72"/>
      <c r="UL238" s="72"/>
      <c r="UM238" s="72"/>
      <c r="UN238" s="72"/>
      <c r="UO238" s="72"/>
      <c r="UP238" s="72"/>
      <c r="UQ238" s="72"/>
      <c r="UR238" s="72"/>
      <c r="US238" s="72"/>
      <c r="UT238" s="72"/>
      <c r="UU238" s="72"/>
      <c r="UV238" s="72"/>
      <c r="UW238" s="72"/>
      <c r="UX238" s="72"/>
      <c r="UY238" s="72"/>
      <c r="UZ238" s="72"/>
      <c r="VA238" s="72"/>
      <c r="VB238" s="72"/>
      <c r="VC238" s="72"/>
      <c r="VD238" s="72"/>
      <c r="VE238" s="72"/>
      <c r="VF238" s="72"/>
      <c r="VG238" s="72"/>
      <c r="VH238" s="72"/>
      <c r="VI238" s="72"/>
      <c r="VJ238" s="72"/>
      <c r="VK238" s="72"/>
      <c r="VL238" s="72"/>
      <c r="VM238" s="72"/>
      <c r="VN238" s="72"/>
      <c r="VO238" s="72"/>
      <c r="VP238" s="72"/>
      <c r="VQ238" s="72"/>
      <c r="VR238" s="72"/>
      <c r="VS238" s="72"/>
      <c r="VT238" s="72"/>
      <c r="VU238" s="72"/>
      <c r="VV238" s="72"/>
      <c r="VW238" s="72"/>
      <c r="VX238" s="72"/>
      <c r="VY238" s="72"/>
      <c r="VZ238" s="72"/>
      <c r="WA238" s="72"/>
      <c r="WB238" s="72"/>
      <c r="WC238" s="72"/>
      <c r="WD238" s="72"/>
      <c r="WE238" s="72"/>
      <c r="WF238" s="72"/>
      <c r="WG238" s="72"/>
      <c r="WH238" s="72"/>
      <c r="WI238" s="72"/>
      <c r="WJ238" s="72"/>
      <c r="WK238" s="72"/>
      <c r="WL238" s="72"/>
      <c r="WM238" s="72"/>
      <c r="WN238" s="72"/>
      <c r="WO238" s="72"/>
      <c r="WP238" s="72"/>
      <c r="WQ238" s="72"/>
      <c r="WR238" s="72"/>
      <c r="WS238" s="72"/>
      <c r="WT238" s="72"/>
      <c r="WU238" s="72"/>
      <c r="WV238" s="72"/>
      <c r="WW238" s="72"/>
      <c r="WX238" s="72"/>
      <c r="WY238" s="72"/>
      <c r="WZ238" s="72"/>
      <c r="XA238" s="72"/>
      <c r="XB238" s="72"/>
      <c r="XC238" s="72"/>
      <c r="XD238" s="72"/>
      <c r="XE238" s="72"/>
      <c r="XF238" s="72"/>
      <c r="XG238" s="72"/>
      <c r="XH238" s="72"/>
      <c r="XI238" s="72"/>
      <c r="XJ238" s="72"/>
      <c r="XK238" s="72"/>
      <c r="XL238" s="72"/>
      <c r="XM238" s="72"/>
      <c r="XN238" s="72"/>
      <c r="XO238" s="72"/>
      <c r="XP238" s="72"/>
      <c r="XQ238" s="72"/>
      <c r="XR238" s="72"/>
      <c r="XS238" s="72"/>
      <c r="XT238" s="72"/>
      <c r="XU238" s="72"/>
      <c r="XV238" s="72"/>
      <c r="XW238" s="72"/>
      <c r="XX238" s="72"/>
      <c r="XY238" s="72"/>
      <c r="XZ238" s="72"/>
      <c r="YA238" s="72"/>
      <c r="YB238" s="72"/>
      <c r="YC238" s="72"/>
      <c r="YD238" s="72"/>
      <c r="YE238" s="72"/>
      <c r="YF238" s="72"/>
      <c r="YG238" s="72"/>
      <c r="YH238" s="72"/>
      <c r="YI238" s="72"/>
      <c r="YJ238" s="72"/>
      <c r="YK238" s="72"/>
      <c r="YL238" s="72"/>
      <c r="YM238" s="72"/>
      <c r="YN238" s="72"/>
      <c r="YO238" s="72"/>
      <c r="YP238" s="72"/>
      <c r="YQ238" s="72"/>
      <c r="YR238" s="72"/>
      <c r="YS238" s="72"/>
      <c r="YT238" s="72"/>
      <c r="YU238" s="72"/>
      <c r="YV238" s="72"/>
      <c r="YW238" s="72"/>
      <c r="YX238" s="72"/>
      <c r="YY238" s="72"/>
      <c r="YZ238" s="72"/>
      <c r="ZA238" s="72"/>
      <c r="ZB238" s="72"/>
      <c r="ZC238" s="72"/>
      <c r="ZD238" s="72"/>
      <c r="ZE238" s="72"/>
      <c r="ZF238" s="72"/>
      <c r="ZG238" s="72"/>
      <c r="ZH238" s="72"/>
      <c r="ZI238" s="72"/>
      <c r="ZJ238" s="72"/>
      <c r="ZK238" s="72"/>
      <c r="ZL238" s="72"/>
      <c r="ZM238" s="72"/>
      <c r="ZN238" s="72"/>
      <c r="ZO238" s="72"/>
      <c r="ZP238" s="72"/>
      <c r="ZQ238" s="72"/>
      <c r="ZR238" s="72"/>
      <c r="ZS238" s="72"/>
      <c r="ZT238" s="72"/>
      <c r="ZU238" s="72"/>
      <c r="ZV238" s="72"/>
      <c r="ZW238" s="72"/>
      <c r="ZX238" s="72"/>
      <c r="ZY238" s="72"/>
      <c r="ZZ238" s="72"/>
      <c r="AAA238" s="72"/>
      <c r="AAB238" s="72"/>
      <c r="AAC238" s="72"/>
      <c r="AAD238" s="72"/>
      <c r="AAE238" s="72"/>
      <c r="AAF238" s="72"/>
      <c r="AAG238" s="72"/>
      <c r="AAH238" s="72"/>
      <c r="AAI238" s="72"/>
      <c r="AAJ238" s="72"/>
      <c r="AAK238" s="72"/>
      <c r="AAL238" s="72"/>
      <c r="AAM238" s="72"/>
      <c r="AAN238" s="72"/>
      <c r="AAO238" s="72"/>
      <c r="AAP238" s="72"/>
      <c r="AAQ238" s="72"/>
      <c r="AAR238" s="72"/>
      <c r="AAS238" s="72"/>
      <c r="AAT238" s="72"/>
      <c r="AAU238" s="72"/>
      <c r="AAV238" s="72"/>
      <c r="AAW238" s="72"/>
      <c r="AAX238" s="72"/>
      <c r="AAY238" s="72"/>
      <c r="AAZ238" s="72"/>
      <c r="ABA238" s="72"/>
      <c r="ABB238" s="72"/>
      <c r="ABC238" s="72"/>
      <c r="ABD238" s="72"/>
      <c r="ABE238" s="72"/>
      <c r="ABF238" s="72"/>
      <c r="ABG238" s="72"/>
      <c r="ABH238" s="72"/>
      <c r="ABI238" s="72"/>
      <c r="ABJ238" s="72"/>
      <c r="ABK238" s="72"/>
      <c r="ABL238" s="72"/>
      <c r="ABM238" s="72"/>
      <c r="ABN238" s="72"/>
      <c r="ABO238" s="72"/>
      <c r="ABP238" s="72"/>
      <c r="ABQ238" s="72"/>
      <c r="ABR238" s="72"/>
      <c r="ABS238" s="72"/>
      <c r="ABT238" s="72"/>
      <c r="ABU238" s="72"/>
      <c r="ABV238" s="72"/>
      <c r="ABW238" s="72"/>
      <c r="ABX238" s="72"/>
      <c r="ABY238" s="72"/>
      <c r="ABZ238" s="72"/>
      <c r="ACA238" s="72"/>
      <c r="ACB238" s="72"/>
      <c r="ACC238" s="72"/>
      <c r="ACD238" s="72"/>
      <c r="ACE238" s="72"/>
      <c r="ACF238" s="72"/>
      <c r="ACG238" s="72"/>
      <c r="ACH238" s="72"/>
      <c r="ACI238" s="72"/>
      <c r="ACJ238" s="72"/>
      <c r="ACK238" s="72"/>
      <c r="ACL238" s="72"/>
      <c r="ACM238" s="72"/>
      <c r="ACN238" s="72"/>
      <c r="ACO238" s="72"/>
      <c r="ACP238" s="72"/>
      <c r="ACQ238" s="72"/>
      <c r="ACR238" s="72"/>
      <c r="ACS238" s="72"/>
      <c r="ACT238" s="72"/>
      <c r="ACU238" s="72"/>
      <c r="ACV238" s="72"/>
      <c r="ACW238" s="72"/>
      <c r="ACX238" s="72"/>
      <c r="ACY238" s="72"/>
      <c r="ACZ238" s="72"/>
      <c r="ADA238" s="72"/>
      <c r="ADB238" s="72"/>
      <c r="ADC238" s="72"/>
      <c r="ADD238" s="72"/>
      <c r="ADE238" s="72"/>
      <c r="ADF238" s="72"/>
      <c r="ADG238" s="72"/>
      <c r="ADH238" s="72"/>
      <c r="ADI238" s="72"/>
      <c r="ADJ238" s="72"/>
      <c r="ADK238" s="72"/>
      <c r="ADL238" s="72"/>
      <c r="ADM238" s="72"/>
      <c r="ADN238" s="72"/>
      <c r="ADO238" s="72"/>
      <c r="ADP238" s="72"/>
      <c r="ADQ238" s="72"/>
      <c r="ADR238" s="72"/>
      <c r="ADS238" s="72"/>
      <c r="ADT238" s="72"/>
      <c r="ADU238" s="72"/>
      <c r="ADV238" s="72"/>
      <c r="ADW238" s="72"/>
      <c r="ADX238" s="72"/>
      <c r="ADY238" s="72"/>
      <c r="ADZ238" s="72"/>
      <c r="AEA238" s="72"/>
      <c r="AEB238" s="72"/>
      <c r="AEC238" s="72"/>
      <c r="AED238" s="72"/>
      <c r="AEE238" s="72"/>
      <c r="AEF238" s="72"/>
      <c r="AEG238" s="72"/>
      <c r="AEH238" s="72"/>
      <c r="AEI238" s="72"/>
      <c r="AEJ238" s="72"/>
      <c r="AEK238" s="72"/>
      <c r="AEL238" s="72"/>
      <c r="AEM238" s="72"/>
      <c r="AEN238" s="72"/>
      <c r="AEO238" s="72"/>
      <c r="AEP238" s="72"/>
      <c r="AEQ238" s="72"/>
      <c r="AER238" s="72"/>
      <c r="AES238" s="72"/>
      <c r="AET238" s="72"/>
      <c r="AEU238" s="72"/>
      <c r="AEV238" s="72"/>
      <c r="AEW238" s="72"/>
      <c r="AEX238" s="72"/>
      <c r="AEY238" s="72"/>
      <c r="AEZ238" s="72"/>
      <c r="AFA238" s="72"/>
      <c r="AFB238" s="72"/>
      <c r="AFC238" s="72"/>
      <c r="AFD238" s="72"/>
      <c r="AFE238" s="72"/>
      <c r="AFF238" s="72"/>
      <c r="AFG238" s="72"/>
      <c r="AFH238" s="72"/>
      <c r="AFI238" s="72"/>
      <c r="AFJ238" s="72"/>
      <c r="AFK238" s="72"/>
      <c r="AFL238" s="72"/>
      <c r="AFM238" s="72"/>
      <c r="AFN238" s="72"/>
      <c r="AFO238" s="72"/>
      <c r="AFP238" s="72"/>
      <c r="AFQ238" s="72"/>
      <c r="AFR238" s="72"/>
      <c r="AFS238" s="72"/>
      <c r="AFT238" s="72"/>
      <c r="AFU238" s="72"/>
      <c r="AFV238" s="72"/>
      <c r="AFW238" s="72"/>
      <c r="AFX238" s="72"/>
      <c r="AFY238" s="72"/>
      <c r="AFZ238" s="72"/>
      <c r="AGA238" s="72"/>
      <c r="AGB238" s="72"/>
      <c r="AGC238" s="72"/>
      <c r="AGD238" s="72"/>
      <c r="AGE238" s="72"/>
      <c r="AGF238" s="72"/>
      <c r="AGG238" s="72"/>
      <c r="AGH238" s="72"/>
      <c r="AGI238" s="72"/>
      <c r="AGJ238" s="72"/>
      <c r="AGK238" s="72"/>
      <c r="AGL238" s="72"/>
      <c r="AGM238" s="72"/>
      <c r="AGN238" s="72"/>
      <c r="AGO238" s="72"/>
      <c r="AGP238" s="72"/>
      <c r="AGQ238" s="72"/>
      <c r="AGR238" s="72"/>
      <c r="AGS238" s="72"/>
      <c r="AGT238" s="72"/>
      <c r="AGU238" s="72"/>
      <c r="AGV238" s="72"/>
      <c r="AGW238" s="72"/>
      <c r="AGX238" s="72"/>
      <c r="AGY238" s="72"/>
      <c r="AGZ238" s="72"/>
      <c r="AHA238" s="72"/>
      <c r="AHB238" s="72"/>
      <c r="AHC238" s="72"/>
      <c r="AHD238" s="72"/>
      <c r="AHE238" s="72"/>
      <c r="AHF238" s="72"/>
      <c r="AHG238" s="72"/>
      <c r="AHH238" s="72"/>
      <c r="AHI238" s="72"/>
      <c r="AHJ238" s="72"/>
      <c r="AHK238" s="72"/>
      <c r="AHL238" s="72"/>
      <c r="AHM238" s="72"/>
      <c r="AHN238" s="72"/>
      <c r="AHO238" s="72"/>
      <c r="AHP238" s="72"/>
      <c r="AHQ238" s="72"/>
      <c r="AHR238" s="72"/>
      <c r="AHS238" s="72"/>
      <c r="AHT238" s="72"/>
      <c r="AHU238" s="72"/>
      <c r="AHV238" s="72"/>
      <c r="AHW238" s="72"/>
      <c r="AHX238" s="72"/>
      <c r="AHY238" s="72"/>
      <c r="AHZ238" s="72"/>
      <c r="AIA238" s="72"/>
      <c r="AIB238" s="72"/>
      <c r="AIC238" s="72"/>
      <c r="AID238" s="72"/>
      <c r="AIE238" s="72"/>
      <c r="AIF238" s="72"/>
      <c r="AIG238" s="72"/>
      <c r="AIH238" s="72"/>
      <c r="AII238" s="72"/>
      <c r="AIJ238" s="72"/>
      <c r="AIK238" s="72"/>
      <c r="AIL238" s="72"/>
      <c r="AIM238" s="72"/>
      <c r="AIN238" s="72"/>
      <c r="AIO238" s="72"/>
      <c r="AIP238" s="72"/>
      <c r="AIQ238" s="72"/>
      <c r="AIR238" s="72"/>
      <c r="AIS238" s="72"/>
      <c r="AIT238" s="72"/>
      <c r="AIU238" s="72"/>
      <c r="AIV238" s="72"/>
      <c r="AIW238" s="72"/>
      <c r="AIX238" s="72"/>
      <c r="AIY238" s="72"/>
      <c r="AIZ238" s="72"/>
      <c r="AJA238" s="72"/>
      <c r="AJB238" s="72"/>
      <c r="AJC238" s="72"/>
      <c r="AJD238" s="72"/>
      <c r="AJE238" s="72"/>
      <c r="AJF238" s="72"/>
      <c r="AJG238" s="72"/>
      <c r="AJH238" s="72"/>
      <c r="AJI238" s="72"/>
      <c r="AJJ238" s="72"/>
      <c r="AJK238" s="72"/>
      <c r="AJL238" s="72"/>
      <c r="AJM238" s="72"/>
      <c r="AJN238" s="72"/>
      <c r="AJO238" s="72"/>
      <c r="AJP238" s="72"/>
      <c r="AJQ238" s="72"/>
      <c r="AJR238" s="72"/>
      <c r="AJS238" s="72"/>
      <c r="AJT238" s="72"/>
      <c r="AJU238" s="72"/>
      <c r="AJV238" s="72"/>
      <c r="AJW238" s="72"/>
      <c r="AJX238" s="72"/>
      <c r="AJY238" s="72"/>
      <c r="AJZ238" s="72"/>
      <c r="AKA238" s="72"/>
      <c r="AKB238" s="72"/>
      <c r="AKC238" s="72"/>
      <c r="AKD238" s="72"/>
      <c r="AKE238" s="72"/>
      <c r="AKF238" s="72"/>
      <c r="AKG238" s="72"/>
      <c r="AKH238" s="72"/>
      <c r="AKI238" s="72"/>
      <c r="AKJ238" s="72"/>
      <c r="AKK238" s="72"/>
      <c r="AKL238" s="72"/>
      <c r="AKM238" s="72"/>
      <c r="AKN238" s="72"/>
      <c r="AKO238" s="72"/>
      <c r="AKP238" s="72"/>
      <c r="AKQ238" s="72"/>
      <c r="AKR238" s="72"/>
      <c r="AKS238" s="72"/>
      <c r="AKT238" s="72"/>
      <c r="AKU238" s="72"/>
      <c r="AKV238" s="72"/>
      <c r="AKW238" s="72"/>
      <c r="AKX238" s="72"/>
      <c r="AKY238" s="72"/>
      <c r="AKZ238" s="72"/>
      <c r="ALA238" s="72"/>
      <c r="ALB238" s="72"/>
      <c r="ALC238" s="72"/>
      <c r="ALD238" s="72"/>
      <c r="ALE238" s="72"/>
      <c r="ALF238" s="72"/>
      <c r="ALG238" s="72"/>
      <c r="ALH238" s="72"/>
      <c r="ALI238" s="72"/>
      <c r="ALJ238" s="72"/>
      <c r="ALK238" s="72"/>
      <c r="ALL238" s="72"/>
      <c r="ALM238" s="72"/>
      <c r="ALN238" s="72"/>
      <c r="ALO238" s="72"/>
      <c r="ALP238" s="72"/>
      <c r="ALQ238" s="72"/>
      <c r="ALR238" s="72"/>
      <c r="ALS238" s="72"/>
      <c r="ALT238" s="72"/>
      <c r="ALU238" s="72"/>
      <c r="ALV238" s="72"/>
      <c r="ALW238" s="72"/>
      <c r="ALX238" s="72"/>
      <c r="ALY238" s="72"/>
      <c r="ALZ238" s="72"/>
      <c r="AMA238" s="72"/>
      <c r="AMB238" s="72"/>
      <c r="AMC238" s="72"/>
      <c r="AMD238" s="72"/>
      <c r="AME238" s="72"/>
      <c r="AMF238" s="72"/>
      <c r="AMG238" s="72"/>
      <c r="AMH238" s="72"/>
      <c r="AMI238" s="72"/>
      <c r="AMJ238" s="72"/>
      <c r="AMK238" s="72"/>
      <c r="AML238" s="72"/>
      <c r="AMM238" s="72"/>
      <c r="AMN238" s="72"/>
      <c r="AMO238" s="72"/>
      <c r="AMP238" s="72"/>
      <c r="AMQ238" s="72"/>
      <c r="AMR238" s="72"/>
      <c r="AMS238" s="72"/>
      <c r="AMT238" s="72"/>
      <c r="AMU238" s="72"/>
      <c r="AMV238" s="72"/>
      <c r="AMW238" s="72"/>
      <c r="AMX238" s="72"/>
      <c r="AMY238" s="72"/>
      <c r="AMZ238" s="72"/>
      <c r="ANA238" s="72"/>
      <c r="ANB238" s="72"/>
      <c r="ANC238" s="72"/>
      <c r="AND238" s="72"/>
      <c r="ANE238" s="72"/>
      <c r="ANF238" s="72"/>
      <c r="ANG238" s="72"/>
      <c r="ANH238" s="72"/>
      <c r="ANI238" s="72"/>
      <c r="ANJ238" s="72"/>
      <c r="ANK238" s="72"/>
      <c r="ANL238" s="72"/>
      <c r="ANM238" s="72"/>
      <c r="ANN238" s="72"/>
      <c r="ANO238" s="72"/>
      <c r="ANP238" s="72"/>
      <c r="ANQ238" s="72"/>
      <c r="ANR238" s="72"/>
      <c r="ANS238" s="72"/>
      <c r="ANT238" s="72"/>
      <c r="ANU238" s="72"/>
      <c r="ANV238" s="72"/>
      <c r="ANW238" s="72"/>
      <c r="ANX238" s="72"/>
      <c r="ANY238" s="72"/>
      <c r="ANZ238" s="72"/>
      <c r="AOA238" s="72"/>
      <c r="AOB238" s="72"/>
      <c r="AOC238" s="72"/>
      <c r="AOD238" s="72"/>
      <c r="AOE238" s="72"/>
      <c r="AOF238" s="72"/>
      <c r="AOG238" s="72"/>
      <c r="AOH238" s="72"/>
      <c r="AOI238" s="72"/>
      <c r="AOJ238" s="72"/>
      <c r="AOK238" s="72"/>
      <c r="AOL238" s="72"/>
      <c r="AOM238" s="72"/>
      <c r="AON238" s="72"/>
      <c r="AOO238" s="72"/>
      <c r="AOP238" s="72"/>
      <c r="AOQ238" s="72"/>
      <c r="AOR238" s="72"/>
      <c r="AOS238" s="72"/>
      <c r="AOT238" s="72"/>
      <c r="AOU238" s="72"/>
      <c r="AOV238" s="72"/>
      <c r="AOW238" s="72"/>
      <c r="AOX238" s="72"/>
      <c r="AOY238" s="72"/>
      <c r="AOZ238" s="72"/>
      <c r="APA238" s="72"/>
      <c r="APB238" s="72"/>
      <c r="APC238" s="72"/>
      <c r="APD238" s="72"/>
      <c r="APE238" s="72"/>
      <c r="APF238" s="72"/>
      <c r="APG238" s="72"/>
      <c r="APH238" s="72"/>
      <c r="API238" s="72"/>
      <c r="APJ238" s="72"/>
      <c r="APK238" s="72"/>
      <c r="APL238" s="72"/>
      <c r="APM238" s="72"/>
      <c r="APN238" s="72"/>
      <c r="APO238" s="72"/>
      <c r="APP238" s="72"/>
      <c r="APQ238" s="72"/>
      <c r="APR238" s="72"/>
      <c r="APS238" s="72"/>
      <c r="APT238" s="72"/>
      <c r="APU238" s="72"/>
      <c r="APV238" s="72"/>
      <c r="APW238" s="72"/>
      <c r="APX238" s="72"/>
      <c r="APY238" s="72"/>
      <c r="APZ238" s="72"/>
      <c r="AQA238" s="72"/>
      <c r="AQB238" s="72"/>
      <c r="AQC238" s="72"/>
      <c r="AQD238" s="72"/>
      <c r="AQE238" s="72"/>
      <c r="AQF238" s="72"/>
      <c r="AQG238" s="72"/>
      <c r="AQH238" s="72"/>
      <c r="AQI238" s="72"/>
      <c r="AQJ238" s="72"/>
      <c r="AQK238" s="72"/>
      <c r="AQL238" s="72"/>
      <c r="AQM238" s="72"/>
      <c r="AQN238" s="72"/>
      <c r="AQO238" s="72"/>
      <c r="AQP238" s="72"/>
      <c r="AQQ238" s="72"/>
      <c r="AQR238" s="72"/>
      <c r="AQS238" s="72"/>
      <c r="AQT238" s="72"/>
      <c r="AQU238" s="72"/>
      <c r="AQV238" s="72"/>
      <c r="AQW238" s="72"/>
      <c r="AQX238" s="72"/>
      <c r="AQY238" s="72"/>
      <c r="AQZ238" s="72"/>
      <c r="ARA238" s="72"/>
      <c r="ARB238" s="72"/>
      <c r="ARC238" s="72"/>
      <c r="ARD238" s="72"/>
      <c r="ARE238" s="72"/>
      <c r="ARF238" s="72"/>
      <c r="ARG238" s="72"/>
      <c r="ARH238" s="72"/>
      <c r="ARI238" s="72"/>
      <c r="ARJ238" s="72"/>
      <c r="ARK238" s="72"/>
      <c r="ARL238" s="72"/>
      <c r="ARM238" s="72"/>
      <c r="ARN238" s="72"/>
      <c r="ARO238" s="72"/>
      <c r="ARP238" s="72"/>
      <c r="ARQ238" s="72"/>
      <c r="ARR238" s="72"/>
      <c r="ARS238" s="72"/>
      <c r="ART238" s="72"/>
      <c r="ARU238" s="72"/>
      <c r="ARV238" s="72"/>
      <c r="ARW238" s="72"/>
      <c r="ARX238" s="72"/>
      <c r="ARY238" s="72"/>
      <c r="ARZ238" s="72"/>
      <c r="ASA238" s="72"/>
      <c r="ASB238" s="72"/>
      <c r="ASC238" s="72"/>
      <c r="ASD238" s="72"/>
      <c r="ASE238" s="72"/>
      <c r="ASF238" s="72"/>
      <c r="ASG238" s="72"/>
      <c r="ASH238" s="72"/>
      <c r="ASI238" s="72"/>
      <c r="ASJ238" s="72"/>
      <c r="ASK238" s="72"/>
      <c r="ASL238" s="72"/>
      <c r="ASM238" s="72"/>
      <c r="ASN238" s="72"/>
      <c r="ASO238" s="72"/>
      <c r="ASP238" s="72"/>
      <c r="ASQ238" s="72"/>
      <c r="ASR238" s="72"/>
      <c r="ASS238" s="72"/>
      <c r="AST238" s="72"/>
      <c r="ASU238" s="72"/>
      <c r="ASV238" s="72"/>
      <c r="ASW238" s="72"/>
      <c r="ASX238" s="72"/>
      <c r="ASY238" s="72"/>
      <c r="ASZ238" s="72"/>
      <c r="ATA238" s="72"/>
      <c r="ATB238" s="72"/>
      <c r="ATC238" s="72"/>
      <c r="ATD238" s="72"/>
      <c r="ATE238" s="72"/>
      <c r="ATF238" s="72"/>
      <c r="ATG238" s="72"/>
      <c r="ATH238" s="72"/>
      <c r="ATI238" s="72"/>
      <c r="ATJ238" s="72"/>
      <c r="ATK238" s="72"/>
      <c r="ATL238" s="72"/>
      <c r="ATM238" s="72"/>
      <c r="ATN238" s="72"/>
      <c r="ATO238" s="72"/>
      <c r="ATP238" s="72"/>
      <c r="ATQ238" s="72"/>
      <c r="ATR238" s="72"/>
      <c r="ATS238" s="72"/>
      <c r="ATT238" s="72"/>
      <c r="ATU238" s="72"/>
      <c r="ATV238" s="72"/>
      <c r="ATW238" s="72"/>
      <c r="ATX238" s="72"/>
      <c r="ATY238" s="72"/>
      <c r="ATZ238" s="72"/>
      <c r="AUA238" s="72"/>
      <c r="AUB238" s="72"/>
      <c r="AUC238" s="72"/>
      <c r="AUD238" s="72"/>
      <c r="AUE238" s="72"/>
      <c r="AUF238" s="72"/>
      <c r="AUG238" s="72"/>
      <c r="AUH238" s="72"/>
      <c r="AUI238" s="72"/>
      <c r="AUJ238" s="72"/>
      <c r="AUK238" s="72"/>
      <c r="AUL238" s="72"/>
      <c r="AUM238" s="72"/>
      <c r="AUN238" s="72"/>
      <c r="AUO238" s="72"/>
      <c r="AUP238" s="72"/>
      <c r="AUQ238" s="72"/>
      <c r="AUR238" s="72"/>
      <c r="AUS238" s="72"/>
      <c r="AUT238" s="72"/>
      <c r="AUU238" s="72"/>
      <c r="AUV238" s="72"/>
      <c r="AUW238" s="72"/>
      <c r="AUX238" s="72"/>
      <c r="AUY238" s="72"/>
      <c r="AUZ238" s="72"/>
      <c r="AVA238" s="72"/>
      <c r="AVB238" s="72"/>
      <c r="AVC238" s="72"/>
      <c r="AVD238" s="72"/>
      <c r="AVE238" s="72"/>
      <c r="AVF238" s="72"/>
      <c r="AVG238" s="72"/>
      <c r="AVH238" s="72"/>
      <c r="AVI238" s="72"/>
      <c r="AVJ238" s="72"/>
      <c r="AVK238" s="72"/>
      <c r="AVL238" s="72"/>
      <c r="AVM238" s="72"/>
      <c r="AVN238" s="72"/>
      <c r="AVO238" s="72"/>
      <c r="AVP238" s="72"/>
      <c r="AVQ238" s="72"/>
      <c r="AVR238" s="72"/>
      <c r="AVS238" s="72"/>
      <c r="AVT238" s="72"/>
      <c r="AVU238" s="72"/>
      <c r="AVV238" s="72"/>
      <c r="AVW238" s="72"/>
      <c r="AVX238" s="72"/>
      <c r="AVY238" s="72"/>
      <c r="AVZ238" s="72"/>
      <c r="AWA238" s="72"/>
      <c r="AWB238" s="72"/>
      <c r="AWC238" s="72"/>
      <c r="AWD238" s="72"/>
      <c r="AWE238" s="72"/>
      <c r="AWF238" s="72"/>
      <c r="AWG238" s="72"/>
      <c r="AWH238" s="72"/>
      <c r="AWI238" s="72"/>
      <c r="AWJ238" s="72"/>
      <c r="AWK238" s="72"/>
      <c r="AWL238" s="72"/>
      <c r="AWM238" s="72"/>
      <c r="AWN238" s="72"/>
      <c r="AWO238" s="72"/>
      <c r="AWP238" s="72"/>
      <c r="AWQ238" s="72"/>
      <c r="AWR238" s="72"/>
      <c r="AWS238" s="72"/>
      <c r="AWT238" s="72"/>
      <c r="AWU238" s="72"/>
      <c r="AWV238" s="72"/>
      <c r="AWW238" s="72"/>
      <c r="AWX238" s="72"/>
      <c r="AWY238" s="72"/>
      <c r="AWZ238" s="72"/>
      <c r="AXA238" s="72"/>
      <c r="AXB238" s="72"/>
      <c r="AXC238" s="72"/>
      <c r="AXD238" s="72"/>
      <c r="AXE238" s="72"/>
      <c r="AXF238" s="72"/>
      <c r="AXG238" s="72"/>
      <c r="AXH238" s="72"/>
      <c r="AXI238" s="72"/>
      <c r="AXJ238" s="72"/>
      <c r="AXK238" s="72"/>
      <c r="AXL238" s="72"/>
      <c r="AXM238" s="72"/>
      <c r="AXN238" s="72"/>
      <c r="AXO238" s="72"/>
      <c r="AXP238" s="72"/>
      <c r="AXQ238" s="72"/>
      <c r="AXR238" s="72"/>
      <c r="AXS238" s="72"/>
      <c r="AXT238" s="72"/>
      <c r="AXU238" s="72"/>
      <c r="AXV238" s="72"/>
      <c r="AXW238" s="72"/>
      <c r="AXX238" s="72"/>
      <c r="AXY238" s="72"/>
      <c r="AXZ238" s="72"/>
      <c r="AYA238" s="72"/>
      <c r="AYB238" s="72"/>
      <c r="AYC238" s="72"/>
      <c r="AYD238" s="72"/>
      <c r="AYE238" s="72"/>
      <c r="AYF238" s="72"/>
      <c r="AYG238" s="72"/>
      <c r="AYH238" s="72"/>
      <c r="AYI238" s="72"/>
      <c r="AYJ238" s="72"/>
      <c r="AYK238" s="72"/>
      <c r="AYL238" s="72"/>
      <c r="AYM238" s="72"/>
      <c r="AYN238" s="72"/>
      <c r="AYO238" s="72"/>
      <c r="AYP238" s="72"/>
      <c r="AYQ238" s="72"/>
      <c r="AYR238" s="72"/>
      <c r="AYS238" s="72"/>
      <c r="AYT238" s="72"/>
      <c r="AYU238" s="72"/>
      <c r="AYV238" s="72"/>
      <c r="AYW238" s="72"/>
      <c r="AYX238" s="72"/>
      <c r="AYY238" s="72"/>
      <c r="AYZ238" s="72"/>
      <c r="AZA238" s="72"/>
      <c r="AZB238" s="72"/>
      <c r="AZC238" s="72"/>
      <c r="AZD238" s="72"/>
      <c r="AZE238" s="72"/>
      <c r="AZF238" s="72"/>
      <c r="AZG238" s="72"/>
      <c r="AZH238" s="72"/>
      <c r="AZI238" s="72"/>
      <c r="AZJ238" s="72"/>
      <c r="AZK238" s="72"/>
      <c r="AZL238" s="72"/>
      <c r="AZM238" s="72"/>
      <c r="AZN238" s="72"/>
      <c r="AZO238" s="72"/>
      <c r="AZP238" s="72"/>
      <c r="AZQ238" s="72"/>
      <c r="AZR238" s="72"/>
      <c r="AZS238" s="72"/>
      <c r="AZT238" s="72"/>
      <c r="AZU238" s="72"/>
      <c r="AZV238" s="72"/>
      <c r="AZW238" s="72"/>
      <c r="AZX238" s="72"/>
      <c r="AZY238" s="72"/>
      <c r="AZZ238" s="72"/>
      <c r="BAA238" s="72"/>
      <c r="BAB238" s="72"/>
      <c r="BAC238" s="72"/>
      <c r="BAD238" s="72"/>
      <c r="BAE238" s="72"/>
      <c r="BAF238" s="72"/>
      <c r="BAG238" s="72"/>
      <c r="BAH238" s="72"/>
      <c r="BAI238" s="72"/>
      <c r="BAJ238" s="72"/>
      <c r="BAK238" s="72"/>
      <c r="BAL238" s="72"/>
      <c r="BAM238" s="72"/>
      <c r="BAN238" s="72"/>
      <c r="BAO238" s="72"/>
      <c r="BAP238" s="72"/>
      <c r="BAQ238" s="72"/>
      <c r="BAR238" s="72"/>
      <c r="BAS238" s="72"/>
      <c r="BAT238" s="72"/>
      <c r="BAU238" s="72"/>
      <c r="BAV238" s="72"/>
      <c r="BAW238" s="72"/>
      <c r="BAX238" s="72"/>
      <c r="BAY238" s="72"/>
      <c r="BAZ238" s="72"/>
      <c r="BBA238" s="72"/>
      <c r="BBB238" s="72"/>
      <c r="BBC238" s="72"/>
      <c r="BBD238" s="72"/>
      <c r="BBE238" s="72"/>
      <c r="BBF238" s="72"/>
      <c r="BBG238" s="72"/>
      <c r="BBH238" s="72"/>
      <c r="BBI238" s="72"/>
      <c r="BBJ238" s="72"/>
      <c r="BBK238" s="72"/>
      <c r="BBL238" s="72"/>
      <c r="BBM238" s="72"/>
      <c r="BBN238" s="72"/>
      <c r="BBO238" s="72"/>
      <c r="BBP238" s="72"/>
      <c r="BBQ238" s="72"/>
      <c r="BBR238" s="72"/>
      <c r="BBS238" s="72"/>
      <c r="BBT238" s="72"/>
      <c r="BBU238" s="72"/>
      <c r="BBV238" s="72"/>
      <c r="BBW238" s="72"/>
      <c r="BBX238" s="72"/>
      <c r="BBY238" s="72"/>
      <c r="BBZ238" s="72"/>
      <c r="BCA238" s="72"/>
      <c r="BCB238" s="72"/>
      <c r="BCC238" s="72"/>
      <c r="BCD238" s="72"/>
      <c r="BCE238" s="72"/>
      <c r="BCF238" s="72"/>
      <c r="BCG238" s="72"/>
      <c r="BCH238" s="72"/>
      <c r="BCI238" s="72"/>
      <c r="BCJ238" s="72"/>
      <c r="BCK238" s="72"/>
      <c r="BCL238" s="72"/>
      <c r="BCM238" s="72"/>
      <c r="BCN238" s="72"/>
      <c r="BCO238" s="72"/>
      <c r="BCP238" s="72"/>
      <c r="BCQ238" s="72"/>
      <c r="BCR238" s="72"/>
      <c r="BCS238" s="72"/>
      <c r="BCT238" s="72"/>
      <c r="BCU238" s="72"/>
      <c r="BCV238" s="72"/>
      <c r="BCW238" s="72"/>
      <c r="BCX238" s="72"/>
      <c r="BCY238" s="72"/>
      <c r="BCZ238" s="72"/>
      <c r="BDA238" s="72"/>
      <c r="BDB238" s="72"/>
      <c r="BDC238" s="72"/>
      <c r="BDD238" s="72"/>
      <c r="BDE238" s="72"/>
      <c r="BDF238" s="72"/>
      <c r="BDG238" s="72"/>
      <c r="BDH238" s="72"/>
      <c r="BDI238" s="72"/>
      <c r="BDJ238" s="72"/>
      <c r="BDK238" s="72"/>
      <c r="BDL238" s="72"/>
      <c r="BDM238" s="72"/>
      <c r="BDN238" s="72"/>
      <c r="BDO238" s="72"/>
      <c r="BDP238" s="72"/>
      <c r="BDQ238" s="72"/>
      <c r="BDR238" s="72"/>
      <c r="BDS238" s="72"/>
      <c r="BDT238" s="72"/>
      <c r="BDU238" s="72"/>
      <c r="BDV238" s="72"/>
      <c r="BDW238" s="72"/>
      <c r="BDX238" s="72"/>
      <c r="BDY238" s="72"/>
      <c r="BDZ238" s="72"/>
      <c r="BEA238" s="72"/>
      <c r="BEB238" s="72"/>
      <c r="BEC238" s="72"/>
      <c r="BED238" s="72"/>
      <c r="BEE238" s="72"/>
      <c r="BEF238" s="72"/>
      <c r="BEG238" s="72"/>
      <c r="BEH238" s="72"/>
      <c r="BEI238" s="72"/>
      <c r="BEJ238" s="72"/>
      <c r="BEK238" s="72"/>
      <c r="BEL238" s="72"/>
      <c r="BEM238" s="72"/>
      <c r="BEN238" s="72"/>
      <c r="BEO238" s="72"/>
      <c r="BEP238" s="72"/>
      <c r="BEQ238" s="72"/>
      <c r="BER238" s="72"/>
      <c r="BES238" s="72"/>
      <c r="BET238" s="72"/>
      <c r="BEU238" s="72"/>
      <c r="BEV238" s="72"/>
      <c r="BEW238" s="72"/>
      <c r="BEX238" s="72"/>
      <c r="BEY238" s="72"/>
      <c r="BEZ238" s="72"/>
      <c r="BFA238" s="72"/>
      <c r="BFB238" s="72"/>
      <c r="BFC238" s="72"/>
      <c r="BFD238" s="72"/>
      <c r="BFE238" s="72"/>
      <c r="BFF238" s="72"/>
      <c r="BFG238" s="72"/>
      <c r="BFH238" s="72"/>
      <c r="BFI238" s="72"/>
      <c r="BFJ238" s="72"/>
      <c r="BFK238" s="72"/>
      <c r="BFL238" s="72"/>
      <c r="BFM238" s="72"/>
      <c r="BFN238" s="72"/>
      <c r="BFO238" s="72"/>
      <c r="BFP238" s="72"/>
      <c r="BFQ238" s="72"/>
      <c r="BFR238" s="72"/>
      <c r="BFS238" s="72"/>
      <c r="BFT238" s="72"/>
      <c r="BFU238" s="72"/>
      <c r="BFV238" s="72"/>
      <c r="BFW238" s="72"/>
      <c r="BFX238" s="72"/>
      <c r="BFY238" s="72"/>
      <c r="BFZ238" s="72"/>
      <c r="BGA238" s="72"/>
      <c r="BGB238" s="72"/>
      <c r="BGC238" s="72"/>
      <c r="BGD238" s="72"/>
      <c r="BGE238" s="72"/>
      <c r="BGF238" s="72"/>
      <c r="BGG238" s="72"/>
      <c r="BGH238" s="72"/>
      <c r="BGI238" s="72"/>
      <c r="BGJ238" s="72"/>
      <c r="BGK238" s="72"/>
      <c r="BGL238" s="72"/>
      <c r="BGM238" s="72"/>
      <c r="BGN238" s="72"/>
      <c r="BGO238" s="72"/>
      <c r="BGP238" s="72"/>
      <c r="BGQ238" s="72"/>
      <c r="BGR238" s="72"/>
      <c r="BGS238" s="72"/>
      <c r="BGT238" s="72"/>
      <c r="BGU238" s="72"/>
      <c r="BGV238" s="72"/>
      <c r="BGW238" s="72"/>
      <c r="BGX238" s="72"/>
      <c r="BGY238" s="72"/>
      <c r="BGZ238" s="72"/>
      <c r="BHA238" s="72"/>
      <c r="BHB238" s="72"/>
      <c r="BHC238" s="72"/>
      <c r="BHD238" s="72"/>
      <c r="BHE238" s="72"/>
      <c r="BHF238" s="72"/>
      <c r="BHG238" s="72"/>
      <c r="BHH238" s="72"/>
      <c r="BHI238" s="72"/>
      <c r="BHJ238" s="72"/>
      <c r="BHK238" s="72"/>
      <c r="BHL238" s="72"/>
      <c r="BHM238" s="72"/>
      <c r="BHN238" s="72"/>
      <c r="BHO238" s="72"/>
      <c r="BHP238" s="72"/>
      <c r="BHQ238" s="72"/>
      <c r="BHR238" s="72"/>
      <c r="BHS238" s="72"/>
      <c r="BHT238" s="72"/>
      <c r="BHU238" s="72"/>
      <c r="BHV238" s="72"/>
      <c r="BHW238" s="72"/>
      <c r="BHX238" s="72"/>
      <c r="BHY238" s="72"/>
      <c r="BHZ238" s="72"/>
      <c r="BIA238" s="72"/>
      <c r="BIB238" s="72"/>
      <c r="BIC238" s="72"/>
      <c r="BID238" s="72"/>
      <c r="BIE238" s="72"/>
      <c r="BIF238" s="72"/>
      <c r="BIG238" s="72"/>
      <c r="BIH238" s="72"/>
      <c r="BII238" s="72"/>
      <c r="BIJ238" s="72"/>
      <c r="BIK238" s="72"/>
      <c r="BIL238" s="72"/>
      <c r="BIM238" s="72"/>
      <c r="BIN238" s="72"/>
      <c r="BIO238" s="72"/>
      <c r="BIP238" s="72"/>
      <c r="BIQ238" s="72"/>
      <c r="BIR238" s="72"/>
      <c r="BIS238" s="72"/>
      <c r="BIT238" s="72"/>
      <c r="BIU238" s="72"/>
      <c r="BIV238" s="72"/>
      <c r="BIW238" s="72"/>
      <c r="BIX238" s="72"/>
      <c r="BIY238" s="72"/>
      <c r="BIZ238" s="72"/>
    </row>
    <row r="239" spans="1:1612" s="36" customFormat="1" ht="26.65" customHeight="1">
      <c r="A239" s="129" t="s">
        <v>41</v>
      </c>
      <c r="B239" s="129"/>
      <c r="C239" s="32"/>
      <c r="D239" s="33"/>
      <c r="E239" s="33"/>
      <c r="F239" s="41"/>
      <c r="G239" s="42">
        <f>G170+G171+G172</f>
        <v>98099.209539999996</v>
      </c>
      <c r="H239" s="42">
        <f t="shared" ref="H239:L239" si="45">H170+H171+H172</f>
        <v>0</v>
      </c>
      <c r="I239" s="42">
        <f>I170+I171+I172</f>
        <v>74030.040000000008</v>
      </c>
      <c r="J239" s="42">
        <f t="shared" si="45"/>
        <v>0</v>
      </c>
      <c r="K239" s="42">
        <f>K170+K171+K172</f>
        <v>24069.169539999999</v>
      </c>
      <c r="L239" s="42">
        <f t="shared" si="45"/>
        <v>0</v>
      </c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  <c r="EO239" s="72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  <c r="FA239" s="72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  <c r="FM239" s="72"/>
      <c r="FN239" s="72"/>
      <c r="FO239" s="72"/>
      <c r="FP239" s="72"/>
      <c r="FQ239" s="72"/>
      <c r="FR239" s="72"/>
      <c r="FS239" s="72"/>
      <c r="FT239" s="72"/>
      <c r="FU239" s="72"/>
      <c r="FV239" s="72"/>
      <c r="FW239" s="72"/>
      <c r="FX239" s="72"/>
      <c r="FY239" s="72"/>
      <c r="FZ239" s="72"/>
      <c r="GA239" s="72"/>
      <c r="GB239" s="72"/>
      <c r="GC239" s="72"/>
      <c r="GD239" s="72"/>
      <c r="GE239" s="72"/>
      <c r="GF239" s="72"/>
      <c r="GG239" s="72"/>
      <c r="GH239" s="72"/>
      <c r="GI239" s="72"/>
      <c r="GJ239" s="72"/>
      <c r="GK239" s="72"/>
      <c r="GL239" s="72"/>
      <c r="GM239" s="72"/>
      <c r="GN239" s="72"/>
      <c r="GO239" s="72"/>
      <c r="GP239" s="72"/>
      <c r="GQ239" s="72"/>
      <c r="GR239" s="72"/>
      <c r="GS239" s="72"/>
      <c r="GT239" s="72"/>
      <c r="GU239" s="72"/>
      <c r="GV239" s="72"/>
      <c r="GW239" s="72"/>
      <c r="GX239" s="72"/>
      <c r="GY239" s="72"/>
      <c r="GZ239" s="72"/>
      <c r="HA239" s="72"/>
      <c r="HB239" s="72"/>
      <c r="HC239" s="72"/>
      <c r="HD239" s="72"/>
      <c r="HE239" s="72"/>
      <c r="HF239" s="72"/>
      <c r="HG239" s="72"/>
      <c r="HH239" s="72"/>
      <c r="HI239" s="72"/>
      <c r="HJ239" s="72"/>
      <c r="HK239" s="72"/>
      <c r="HL239" s="72"/>
      <c r="HM239" s="72"/>
      <c r="HN239" s="72"/>
      <c r="HO239" s="72"/>
      <c r="HP239" s="72"/>
      <c r="HQ239" s="72"/>
      <c r="HR239" s="72"/>
      <c r="HS239" s="72"/>
      <c r="HT239" s="72"/>
      <c r="HU239" s="72"/>
      <c r="HV239" s="72"/>
      <c r="HW239" s="72"/>
      <c r="HX239" s="72"/>
      <c r="HY239" s="72"/>
      <c r="HZ239" s="72"/>
      <c r="IA239" s="72"/>
      <c r="IB239" s="72"/>
      <c r="IC239" s="72"/>
      <c r="ID239" s="72"/>
      <c r="IE239" s="72"/>
      <c r="IF239" s="72"/>
      <c r="IG239" s="72"/>
      <c r="IH239" s="72"/>
      <c r="II239" s="72"/>
      <c r="IJ239" s="72"/>
      <c r="IK239" s="72"/>
      <c r="IL239" s="72"/>
      <c r="IM239" s="72"/>
      <c r="IN239" s="72"/>
      <c r="IO239" s="72"/>
      <c r="IP239" s="72"/>
      <c r="IQ239" s="72"/>
      <c r="IR239" s="72"/>
      <c r="IS239" s="72"/>
      <c r="IT239" s="72"/>
      <c r="IU239" s="72"/>
      <c r="IV239" s="72"/>
      <c r="IW239" s="72"/>
      <c r="IX239" s="72"/>
      <c r="IY239" s="72"/>
      <c r="IZ239" s="72"/>
      <c r="JA239" s="72"/>
      <c r="JB239" s="72"/>
      <c r="JC239" s="72"/>
      <c r="JD239" s="72"/>
      <c r="JE239" s="72"/>
      <c r="JF239" s="72"/>
      <c r="JG239" s="72"/>
      <c r="JH239" s="72"/>
      <c r="JI239" s="72"/>
      <c r="JJ239" s="72"/>
      <c r="JK239" s="72"/>
      <c r="JL239" s="72"/>
      <c r="JM239" s="72"/>
      <c r="JN239" s="72"/>
      <c r="JO239" s="72"/>
      <c r="JP239" s="72"/>
      <c r="JQ239" s="72"/>
      <c r="JR239" s="72"/>
      <c r="JS239" s="72"/>
      <c r="JT239" s="72"/>
      <c r="JU239" s="72"/>
      <c r="JV239" s="72"/>
      <c r="JW239" s="72"/>
      <c r="JX239" s="72"/>
      <c r="JY239" s="72"/>
      <c r="JZ239" s="72"/>
      <c r="KA239" s="72"/>
      <c r="KB239" s="72"/>
      <c r="KC239" s="72"/>
      <c r="KD239" s="72"/>
      <c r="KE239" s="72"/>
      <c r="KF239" s="72"/>
      <c r="KG239" s="72"/>
      <c r="KH239" s="72"/>
      <c r="KI239" s="72"/>
      <c r="KJ239" s="72"/>
      <c r="KK239" s="72"/>
      <c r="KL239" s="72"/>
      <c r="KM239" s="72"/>
      <c r="KN239" s="72"/>
      <c r="KO239" s="72"/>
      <c r="KP239" s="72"/>
      <c r="KQ239" s="72"/>
      <c r="KR239" s="72"/>
      <c r="KS239" s="72"/>
      <c r="KT239" s="72"/>
      <c r="KU239" s="72"/>
      <c r="KV239" s="72"/>
      <c r="KW239" s="72"/>
      <c r="KX239" s="72"/>
      <c r="KY239" s="72"/>
      <c r="KZ239" s="72"/>
      <c r="LA239" s="72"/>
      <c r="LB239" s="72"/>
      <c r="LC239" s="72"/>
      <c r="LD239" s="72"/>
      <c r="LE239" s="72"/>
      <c r="LF239" s="72"/>
      <c r="LG239" s="72"/>
      <c r="LH239" s="72"/>
      <c r="LI239" s="72"/>
      <c r="LJ239" s="72"/>
      <c r="LK239" s="72"/>
      <c r="LL239" s="72"/>
      <c r="LM239" s="72"/>
      <c r="LN239" s="72"/>
      <c r="LO239" s="72"/>
      <c r="LP239" s="72"/>
      <c r="LQ239" s="72"/>
      <c r="LR239" s="72"/>
      <c r="LS239" s="72"/>
      <c r="LT239" s="72"/>
      <c r="LU239" s="72"/>
      <c r="LV239" s="72"/>
      <c r="LW239" s="72"/>
      <c r="LX239" s="72"/>
      <c r="LY239" s="72"/>
      <c r="LZ239" s="72"/>
      <c r="MA239" s="72"/>
      <c r="MB239" s="72"/>
      <c r="MC239" s="72"/>
      <c r="MD239" s="72"/>
      <c r="ME239" s="72"/>
      <c r="MF239" s="72"/>
      <c r="MG239" s="72"/>
      <c r="MH239" s="72"/>
      <c r="MI239" s="72"/>
      <c r="MJ239" s="72"/>
      <c r="MK239" s="72"/>
      <c r="ML239" s="72"/>
      <c r="MM239" s="72"/>
      <c r="MN239" s="72"/>
      <c r="MO239" s="72"/>
      <c r="MP239" s="72"/>
      <c r="MQ239" s="72"/>
      <c r="MR239" s="72"/>
      <c r="MS239" s="72"/>
      <c r="MT239" s="72"/>
      <c r="MU239" s="72"/>
      <c r="MV239" s="72"/>
      <c r="MW239" s="72"/>
      <c r="MX239" s="72"/>
      <c r="MY239" s="72"/>
      <c r="MZ239" s="72"/>
      <c r="NA239" s="72"/>
      <c r="NB239" s="72"/>
      <c r="NC239" s="72"/>
      <c r="ND239" s="72"/>
      <c r="NE239" s="72"/>
      <c r="NF239" s="72"/>
      <c r="NG239" s="72"/>
      <c r="NH239" s="72"/>
      <c r="NI239" s="72"/>
      <c r="NJ239" s="72"/>
      <c r="NK239" s="72"/>
      <c r="NL239" s="72"/>
      <c r="NM239" s="72"/>
      <c r="NN239" s="72"/>
      <c r="NO239" s="72"/>
      <c r="NP239" s="72"/>
      <c r="NQ239" s="72"/>
      <c r="NR239" s="72"/>
      <c r="NS239" s="72"/>
      <c r="NT239" s="72"/>
      <c r="NU239" s="72"/>
      <c r="NV239" s="72"/>
      <c r="NW239" s="72"/>
      <c r="NX239" s="72"/>
      <c r="NY239" s="72"/>
      <c r="NZ239" s="72"/>
      <c r="OA239" s="72"/>
      <c r="OB239" s="72"/>
      <c r="OC239" s="72"/>
      <c r="OD239" s="72"/>
      <c r="OE239" s="72"/>
      <c r="OF239" s="72"/>
      <c r="OG239" s="72"/>
      <c r="OH239" s="72"/>
      <c r="OI239" s="72"/>
      <c r="OJ239" s="72"/>
      <c r="OK239" s="72"/>
      <c r="OL239" s="72"/>
      <c r="OM239" s="72"/>
      <c r="ON239" s="72"/>
      <c r="OO239" s="72"/>
      <c r="OP239" s="72"/>
      <c r="OQ239" s="72"/>
      <c r="OR239" s="72"/>
      <c r="OS239" s="72"/>
      <c r="OT239" s="72"/>
      <c r="OU239" s="72"/>
      <c r="OV239" s="72"/>
      <c r="OW239" s="72"/>
      <c r="OX239" s="72"/>
      <c r="OY239" s="72"/>
      <c r="OZ239" s="72"/>
      <c r="PA239" s="72"/>
      <c r="PB239" s="72"/>
      <c r="PC239" s="72"/>
      <c r="PD239" s="72"/>
      <c r="PE239" s="72"/>
      <c r="PF239" s="72"/>
      <c r="PG239" s="72"/>
      <c r="PH239" s="72"/>
      <c r="PI239" s="72"/>
      <c r="PJ239" s="72"/>
      <c r="PK239" s="72"/>
      <c r="PL239" s="72"/>
      <c r="PM239" s="72"/>
      <c r="PN239" s="72"/>
      <c r="PO239" s="72"/>
      <c r="PP239" s="72"/>
      <c r="PQ239" s="72"/>
      <c r="PR239" s="72"/>
      <c r="PS239" s="72"/>
      <c r="PT239" s="72"/>
      <c r="PU239" s="72"/>
      <c r="PV239" s="72"/>
      <c r="PW239" s="72"/>
      <c r="PX239" s="72"/>
      <c r="PY239" s="72"/>
      <c r="PZ239" s="72"/>
      <c r="QA239" s="72"/>
      <c r="QB239" s="72"/>
      <c r="QC239" s="72"/>
      <c r="QD239" s="72"/>
      <c r="QE239" s="72"/>
      <c r="QF239" s="72"/>
      <c r="QG239" s="72"/>
      <c r="QH239" s="72"/>
      <c r="QI239" s="72"/>
      <c r="QJ239" s="72"/>
      <c r="QK239" s="72"/>
      <c r="QL239" s="72"/>
      <c r="QM239" s="72"/>
      <c r="QN239" s="72"/>
      <c r="QO239" s="72"/>
      <c r="QP239" s="72"/>
      <c r="QQ239" s="72"/>
      <c r="QR239" s="72"/>
      <c r="QS239" s="72"/>
      <c r="QT239" s="72"/>
      <c r="QU239" s="72"/>
      <c r="QV239" s="72"/>
      <c r="QW239" s="72"/>
      <c r="QX239" s="72"/>
      <c r="QY239" s="72"/>
      <c r="QZ239" s="72"/>
      <c r="RA239" s="72"/>
      <c r="RB239" s="72"/>
      <c r="RC239" s="72"/>
      <c r="RD239" s="72"/>
      <c r="RE239" s="72"/>
      <c r="RF239" s="72"/>
      <c r="RG239" s="72"/>
      <c r="RH239" s="72"/>
      <c r="RI239" s="72"/>
      <c r="RJ239" s="72"/>
      <c r="RK239" s="72"/>
      <c r="RL239" s="72"/>
      <c r="RM239" s="72"/>
      <c r="RN239" s="72"/>
      <c r="RO239" s="72"/>
      <c r="RP239" s="72"/>
      <c r="RQ239" s="72"/>
      <c r="RR239" s="72"/>
      <c r="RS239" s="72"/>
      <c r="RT239" s="72"/>
      <c r="RU239" s="72"/>
      <c r="RV239" s="72"/>
      <c r="RW239" s="72"/>
      <c r="RX239" s="72"/>
      <c r="RY239" s="72"/>
      <c r="RZ239" s="72"/>
      <c r="SA239" s="72"/>
      <c r="SB239" s="72"/>
      <c r="SC239" s="72"/>
      <c r="SD239" s="72"/>
      <c r="SE239" s="72"/>
      <c r="SF239" s="72"/>
      <c r="SG239" s="72"/>
      <c r="SH239" s="72"/>
      <c r="SI239" s="72"/>
      <c r="SJ239" s="72"/>
      <c r="SK239" s="72"/>
      <c r="SL239" s="72"/>
      <c r="SM239" s="72"/>
      <c r="SN239" s="72"/>
      <c r="SO239" s="72"/>
      <c r="SP239" s="72"/>
      <c r="SQ239" s="72"/>
      <c r="SR239" s="72"/>
      <c r="SS239" s="72"/>
      <c r="ST239" s="72"/>
      <c r="SU239" s="72"/>
      <c r="SV239" s="72"/>
      <c r="SW239" s="72"/>
      <c r="SX239" s="72"/>
      <c r="SY239" s="72"/>
      <c r="SZ239" s="72"/>
      <c r="TA239" s="72"/>
      <c r="TB239" s="72"/>
      <c r="TC239" s="72"/>
      <c r="TD239" s="72"/>
      <c r="TE239" s="72"/>
      <c r="TF239" s="72"/>
      <c r="TG239" s="72"/>
      <c r="TH239" s="72"/>
      <c r="TI239" s="72"/>
      <c r="TJ239" s="72"/>
      <c r="TK239" s="72"/>
      <c r="TL239" s="72"/>
      <c r="TM239" s="72"/>
      <c r="TN239" s="72"/>
      <c r="TO239" s="72"/>
      <c r="TP239" s="72"/>
      <c r="TQ239" s="72"/>
      <c r="TR239" s="72"/>
      <c r="TS239" s="72"/>
      <c r="TT239" s="72"/>
      <c r="TU239" s="72"/>
      <c r="TV239" s="72"/>
      <c r="TW239" s="72"/>
      <c r="TX239" s="72"/>
      <c r="TY239" s="72"/>
      <c r="TZ239" s="72"/>
      <c r="UA239" s="72"/>
      <c r="UB239" s="72"/>
      <c r="UC239" s="72"/>
      <c r="UD239" s="72"/>
      <c r="UE239" s="72"/>
      <c r="UF239" s="72"/>
      <c r="UG239" s="72"/>
      <c r="UH239" s="72"/>
      <c r="UI239" s="72"/>
      <c r="UJ239" s="72"/>
      <c r="UK239" s="72"/>
      <c r="UL239" s="72"/>
      <c r="UM239" s="72"/>
      <c r="UN239" s="72"/>
      <c r="UO239" s="72"/>
      <c r="UP239" s="72"/>
      <c r="UQ239" s="72"/>
      <c r="UR239" s="72"/>
      <c r="US239" s="72"/>
      <c r="UT239" s="72"/>
      <c r="UU239" s="72"/>
      <c r="UV239" s="72"/>
      <c r="UW239" s="72"/>
      <c r="UX239" s="72"/>
      <c r="UY239" s="72"/>
      <c r="UZ239" s="72"/>
      <c r="VA239" s="72"/>
      <c r="VB239" s="72"/>
      <c r="VC239" s="72"/>
      <c r="VD239" s="72"/>
      <c r="VE239" s="72"/>
      <c r="VF239" s="72"/>
      <c r="VG239" s="72"/>
      <c r="VH239" s="72"/>
      <c r="VI239" s="72"/>
      <c r="VJ239" s="72"/>
      <c r="VK239" s="72"/>
      <c r="VL239" s="72"/>
      <c r="VM239" s="72"/>
      <c r="VN239" s="72"/>
      <c r="VO239" s="72"/>
      <c r="VP239" s="72"/>
      <c r="VQ239" s="72"/>
      <c r="VR239" s="72"/>
      <c r="VS239" s="72"/>
      <c r="VT239" s="72"/>
      <c r="VU239" s="72"/>
      <c r="VV239" s="72"/>
      <c r="VW239" s="72"/>
      <c r="VX239" s="72"/>
      <c r="VY239" s="72"/>
      <c r="VZ239" s="72"/>
      <c r="WA239" s="72"/>
      <c r="WB239" s="72"/>
      <c r="WC239" s="72"/>
      <c r="WD239" s="72"/>
      <c r="WE239" s="72"/>
      <c r="WF239" s="72"/>
      <c r="WG239" s="72"/>
      <c r="WH239" s="72"/>
      <c r="WI239" s="72"/>
      <c r="WJ239" s="72"/>
      <c r="WK239" s="72"/>
      <c r="WL239" s="72"/>
      <c r="WM239" s="72"/>
      <c r="WN239" s="72"/>
      <c r="WO239" s="72"/>
      <c r="WP239" s="72"/>
      <c r="WQ239" s="72"/>
      <c r="WR239" s="72"/>
      <c r="WS239" s="72"/>
      <c r="WT239" s="72"/>
      <c r="WU239" s="72"/>
      <c r="WV239" s="72"/>
      <c r="WW239" s="72"/>
      <c r="WX239" s="72"/>
      <c r="WY239" s="72"/>
      <c r="WZ239" s="72"/>
      <c r="XA239" s="72"/>
      <c r="XB239" s="72"/>
      <c r="XC239" s="72"/>
      <c r="XD239" s="72"/>
      <c r="XE239" s="72"/>
      <c r="XF239" s="72"/>
      <c r="XG239" s="72"/>
      <c r="XH239" s="72"/>
      <c r="XI239" s="72"/>
      <c r="XJ239" s="72"/>
      <c r="XK239" s="72"/>
      <c r="XL239" s="72"/>
      <c r="XM239" s="72"/>
      <c r="XN239" s="72"/>
      <c r="XO239" s="72"/>
      <c r="XP239" s="72"/>
      <c r="XQ239" s="72"/>
      <c r="XR239" s="72"/>
      <c r="XS239" s="72"/>
      <c r="XT239" s="72"/>
      <c r="XU239" s="72"/>
      <c r="XV239" s="72"/>
      <c r="XW239" s="72"/>
      <c r="XX239" s="72"/>
      <c r="XY239" s="72"/>
      <c r="XZ239" s="72"/>
      <c r="YA239" s="72"/>
      <c r="YB239" s="72"/>
      <c r="YC239" s="72"/>
      <c r="YD239" s="72"/>
      <c r="YE239" s="72"/>
      <c r="YF239" s="72"/>
      <c r="YG239" s="72"/>
      <c r="YH239" s="72"/>
      <c r="YI239" s="72"/>
      <c r="YJ239" s="72"/>
      <c r="YK239" s="72"/>
      <c r="YL239" s="72"/>
      <c r="YM239" s="72"/>
      <c r="YN239" s="72"/>
      <c r="YO239" s="72"/>
      <c r="YP239" s="72"/>
      <c r="YQ239" s="72"/>
      <c r="YR239" s="72"/>
      <c r="YS239" s="72"/>
      <c r="YT239" s="72"/>
      <c r="YU239" s="72"/>
      <c r="YV239" s="72"/>
      <c r="YW239" s="72"/>
      <c r="YX239" s="72"/>
      <c r="YY239" s="72"/>
      <c r="YZ239" s="72"/>
      <c r="ZA239" s="72"/>
      <c r="ZB239" s="72"/>
      <c r="ZC239" s="72"/>
      <c r="ZD239" s="72"/>
      <c r="ZE239" s="72"/>
      <c r="ZF239" s="72"/>
      <c r="ZG239" s="72"/>
      <c r="ZH239" s="72"/>
      <c r="ZI239" s="72"/>
      <c r="ZJ239" s="72"/>
      <c r="ZK239" s="72"/>
      <c r="ZL239" s="72"/>
      <c r="ZM239" s="72"/>
      <c r="ZN239" s="72"/>
      <c r="ZO239" s="72"/>
      <c r="ZP239" s="72"/>
      <c r="ZQ239" s="72"/>
      <c r="ZR239" s="72"/>
      <c r="ZS239" s="72"/>
      <c r="ZT239" s="72"/>
      <c r="ZU239" s="72"/>
      <c r="ZV239" s="72"/>
      <c r="ZW239" s="72"/>
      <c r="ZX239" s="72"/>
      <c r="ZY239" s="72"/>
      <c r="ZZ239" s="72"/>
      <c r="AAA239" s="72"/>
      <c r="AAB239" s="72"/>
      <c r="AAC239" s="72"/>
      <c r="AAD239" s="72"/>
      <c r="AAE239" s="72"/>
      <c r="AAF239" s="72"/>
      <c r="AAG239" s="72"/>
      <c r="AAH239" s="72"/>
      <c r="AAI239" s="72"/>
      <c r="AAJ239" s="72"/>
      <c r="AAK239" s="72"/>
      <c r="AAL239" s="72"/>
      <c r="AAM239" s="72"/>
      <c r="AAN239" s="72"/>
      <c r="AAO239" s="72"/>
      <c r="AAP239" s="72"/>
      <c r="AAQ239" s="72"/>
      <c r="AAR239" s="72"/>
      <c r="AAS239" s="72"/>
      <c r="AAT239" s="72"/>
      <c r="AAU239" s="72"/>
      <c r="AAV239" s="72"/>
      <c r="AAW239" s="72"/>
      <c r="AAX239" s="72"/>
      <c r="AAY239" s="72"/>
      <c r="AAZ239" s="72"/>
      <c r="ABA239" s="72"/>
      <c r="ABB239" s="72"/>
      <c r="ABC239" s="72"/>
      <c r="ABD239" s="72"/>
      <c r="ABE239" s="72"/>
      <c r="ABF239" s="72"/>
      <c r="ABG239" s="72"/>
      <c r="ABH239" s="72"/>
      <c r="ABI239" s="72"/>
      <c r="ABJ239" s="72"/>
      <c r="ABK239" s="72"/>
      <c r="ABL239" s="72"/>
      <c r="ABM239" s="72"/>
      <c r="ABN239" s="72"/>
      <c r="ABO239" s="72"/>
      <c r="ABP239" s="72"/>
      <c r="ABQ239" s="72"/>
      <c r="ABR239" s="72"/>
      <c r="ABS239" s="72"/>
      <c r="ABT239" s="72"/>
      <c r="ABU239" s="72"/>
      <c r="ABV239" s="72"/>
      <c r="ABW239" s="72"/>
      <c r="ABX239" s="72"/>
      <c r="ABY239" s="72"/>
      <c r="ABZ239" s="72"/>
      <c r="ACA239" s="72"/>
      <c r="ACB239" s="72"/>
      <c r="ACC239" s="72"/>
      <c r="ACD239" s="72"/>
      <c r="ACE239" s="72"/>
      <c r="ACF239" s="72"/>
      <c r="ACG239" s="72"/>
      <c r="ACH239" s="72"/>
      <c r="ACI239" s="72"/>
      <c r="ACJ239" s="72"/>
      <c r="ACK239" s="72"/>
      <c r="ACL239" s="72"/>
      <c r="ACM239" s="72"/>
      <c r="ACN239" s="72"/>
      <c r="ACO239" s="72"/>
      <c r="ACP239" s="72"/>
      <c r="ACQ239" s="72"/>
      <c r="ACR239" s="72"/>
      <c r="ACS239" s="72"/>
      <c r="ACT239" s="72"/>
      <c r="ACU239" s="72"/>
      <c r="ACV239" s="72"/>
      <c r="ACW239" s="72"/>
      <c r="ACX239" s="72"/>
      <c r="ACY239" s="72"/>
      <c r="ACZ239" s="72"/>
      <c r="ADA239" s="72"/>
      <c r="ADB239" s="72"/>
      <c r="ADC239" s="72"/>
      <c r="ADD239" s="72"/>
      <c r="ADE239" s="72"/>
      <c r="ADF239" s="72"/>
      <c r="ADG239" s="72"/>
      <c r="ADH239" s="72"/>
      <c r="ADI239" s="72"/>
      <c r="ADJ239" s="72"/>
      <c r="ADK239" s="72"/>
      <c r="ADL239" s="72"/>
      <c r="ADM239" s="72"/>
      <c r="ADN239" s="72"/>
      <c r="ADO239" s="72"/>
      <c r="ADP239" s="72"/>
      <c r="ADQ239" s="72"/>
      <c r="ADR239" s="72"/>
      <c r="ADS239" s="72"/>
      <c r="ADT239" s="72"/>
      <c r="ADU239" s="72"/>
      <c r="ADV239" s="72"/>
      <c r="ADW239" s="72"/>
      <c r="ADX239" s="72"/>
      <c r="ADY239" s="72"/>
      <c r="ADZ239" s="72"/>
      <c r="AEA239" s="72"/>
      <c r="AEB239" s="72"/>
      <c r="AEC239" s="72"/>
      <c r="AED239" s="72"/>
      <c r="AEE239" s="72"/>
      <c r="AEF239" s="72"/>
      <c r="AEG239" s="72"/>
      <c r="AEH239" s="72"/>
      <c r="AEI239" s="72"/>
      <c r="AEJ239" s="72"/>
      <c r="AEK239" s="72"/>
      <c r="AEL239" s="72"/>
      <c r="AEM239" s="72"/>
      <c r="AEN239" s="72"/>
      <c r="AEO239" s="72"/>
      <c r="AEP239" s="72"/>
      <c r="AEQ239" s="72"/>
      <c r="AER239" s="72"/>
      <c r="AES239" s="72"/>
      <c r="AET239" s="72"/>
      <c r="AEU239" s="72"/>
      <c r="AEV239" s="72"/>
      <c r="AEW239" s="72"/>
      <c r="AEX239" s="72"/>
      <c r="AEY239" s="72"/>
      <c r="AEZ239" s="72"/>
      <c r="AFA239" s="72"/>
      <c r="AFB239" s="72"/>
      <c r="AFC239" s="72"/>
      <c r="AFD239" s="72"/>
      <c r="AFE239" s="72"/>
      <c r="AFF239" s="72"/>
      <c r="AFG239" s="72"/>
      <c r="AFH239" s="72"/>
      <c r="AFI239" s="72"/>
      <c r="AFJ239" s="72"/>
      <c r="AFK239" s="72"/>
      <c r="AFL239" s="72"/>
      <c r="AFM239" s="72"/>
      <c r="AFN239" s="72"/>
      <c r="AFO239" s="72"/>
      <c r="AFP239" s="72"/>
      <c r="AFQ239" s="72"/>
      <c r="AFR239" s="72"/>
      <c r="AFS239" s="72"/>
      <c r="AFT239" s="72"/>
      <c r="AFU239" s="72"/>
      <c r="AFV239" s="72"/>
      <c r="AFW239" s="72"/>
      <c r="AFX239" s="72"/>
      <c r="AFY239" s="72"/>
      <c r="AFZ239" s="72"/>
      <c r="AGA239" s="72"/>
      <c r="AGB239" s="72"/>
      <c r="AGC239" s="72"/>
      <c r="AGD239" s="72"/>
      <c r="AGE239" s="72"/>
      <c r="AGF239" s="72"/>
      <c r="AGG239" s="72"/>
      <c r="AGH239" s="72"/>
      <c r="AGI239" s="72"/>
      <c r="AGJ239" s="72"/>
      <c r="AGK239" s="72"/>
      <c r="AGL239" s="72"/>
      <c r="AGM239" s="72"/>
      <c r="AGN239" s="72"/>
      <c r="AGO239" s="72"/>
      <c r="AGP239" s="72"/>
      <c r="AGQ239" s="72"/>
      <c r="AGR239" s="72"/>
      <c r="AGS239" s="72"/>
      <c r="AGT239" s="72"/>
      <c r="AGU239" s="72"/>
      <c r="AGV239" s="72"/>
      <c r="AGW239" s="72"/>
      <c r="AGX239" s="72"/>
      <c r="AGY239" s="72"/>
      <c r="AGZ239" s="72"/>
      <c r="AHA239" s="72"/>
      <c r="AHB239" s="72"/>
      <c r="AHC239" s="72"/>
      <c r="AHD239" s="72"/>
      <c r="AHE239" s="72"/>
      <c r="AHF239" s="72"/>
      <c r="AHG239" s="72"/>
      <c r="AHH239" s="72"/>
      <c r="AHI239" s="72"/>
      <c r="AHJ239" s="72"/>
      <c r="AHK239" s="72"/>
      <c r="AHL239" s="72"/>
      <c r="AHM239" s="72"/>
      <c r="AHN239" s="72"/>
      <c r="AHO239" s="72"/>
      <c r="AHP239" s="72"/>
      <c r="AHQ239" s="72"/>
      <c r="AHR239" s="72"/>
      <c r="AHS239" s="72"/>
      <c r="AHT239" s="72"/>
      <c r="AHU239" s="72"/>
      <c r="AHV239" s="72"/>
      <c r="AHW239" s="72"/>
      <c r="AHX239" s="72"/>
      <c r="AHY239" s="72"/>
      <c r="AHZ239" s="72"/>
      <c r="AIA239" s="72"/>
      <c r="AIB239" s="72"/>
      <c r="AIC239" s="72"/>
      <c r="AID239" s="72"/>
      <c r="AIE239" s="72"/>
      <c r="AIF239" s="72"/>
      <c r="AIG239" s="72"/>
      <c r="AIH239" s="72"/>
      <c r="AII239" s="72"/>
      <c r="AIJ239" s="72"/>
      <c r="AIK239" s="72"/>
      <c r="AIL239" s="72"/>
      <c r="AIM239" s="72"/>
      <c r="AIN239" s="72"/>
      <c r="AIO239" s="72"/>
      <c r="AIP239" s="72"/>
      <c r="AIQ239" s="72"/>
      <c r="AIR239" s="72"/>
      <c r="AIS239" s="72"/>
      <c r="AIT239" s="72"/>
      <c r="AIU239" s="72"/>
      <c r="AIV239" s="72"/>
      <c r="AIW239" s="72"/>
      <c r="AIX239" s="72"/>
      <c r="AIY239" s="72"/>
      <c r="AIZ239" s="72"/>
      <c r="AJA239" s="72"/>
      <c r="AJB239" s="72"/>
      <c r="AJC239" s="72"/>
      <c r="AJD239" s="72"/>
      <c r="AJE239" s="72"/>
      <c r="AJF239" s="72"/>
      <c r="AJG239" s="72"/>
      <c r="AJH239" s="72"/>
      <c r="AJI239" s="72"/>
      <c r="AJJ239" s="72"/>
      <c r="AJK239" s="72"/>
      <c r="AJL239" s="72"/>
      <c r="AJM239" s="72"/>
      <c r="AJN239" s="72"/>
      <c r="AJO239" s="72"/>
      <c r="AJP239" s="72"/>
      <c r="AJQ239" s="72"/>
      <c r="AJR239" s="72"/>
      <c r="AJS239" s="72"/>
      <c r="AJT239" s="72"/>
      <c r="AJU239" s="72"/>
      <c r="AJV239" s="72"/>
      <c r="AJW239" s="72"/>
      <c r="AJX239" s="72"/>
      <c r="AJY239" s="72"/>
      <c r="AJZ239" s="72"/>
      <c r="AKA239" s="72"/>
      <c r="AKB239" s="72"/>
      <c r="AKC239" s="72"/>
      <c r="AKD239" s="72"/>
      <c r="AKE239" s="72"/>
      <c r="AKF239" s="72"/>
      <c r="AKG239" s="72"/>
      <c r="AKH239" s="72"/>
      <c r="AKI239" s="72"/>
      <c r="AKJ239" s="72"/>
      <c r="AKK239" s="72"/>
      <c r="AKL239" s="72"/>
      <c r="AKM239" s="72"/>
      <c r="AKN239" s="72"/>
      <c r="AKO239" s="72"/>
      <c r="AKP239" s="72"/>
      <c r="AKQ239" s="72"/>
      <c r="AKR239" s="72"/>
      <c r="AKS239" s="72"/>
      <c r="AKT239" s="72"/>
      <c r="AKU239" s="72"/>
      <c r="AKV239" s="72"/>
      <c r="AKW239" s="72"/>
      <c r="AKX239" s="72"/>
      <c r="AKY239" s="72"/>
      <c r="AKZ239" s="72"/>
      <c r="ALA239" s="72"/>
      <c r="ALB239" s="72"/>
      <c r="ALC239" s="72"/>
      <c r="ALD239" s="72"/>
      <c r="ALE239" s="72"/>
      <c r="ALF239" s="72"/>
      <c r="ALG239" s="72"/>
      <c r="ALH239" s="72"/>
      <c r="ALI239" s="72"/>
      <c r="ALJ239" s="72"/>
      <c r="ALK239" s="72"/>
      <c r="ALL239" s="72"/>
      <c r="ALM239" s="72"/>
      <c r="ALN239" s="72"/>
      <c r="ALO239" s="72"/>
      <c r="ALP239" s="72"/>
      <c r="ALQ239" s="72"/>
      <c r="ALR239" s="72"/>
      <c r="ALS239" s="72"/>
      <c r="ALT239" s="72"/>
      <c r="ALU239" s="72"/>
      <c r="ALV239" s="72"/>
      <c r="ALW239" s="72"/>
      <c r="ALX239" s="72"/>
      <c r="ALY239" s="72"/>
      <c r="ALZ239" s="72"/>
      <c r="AMA239" s="72"/>
      <c r="AMB239" s="72"/>
      <c r="AMC239" s="72"/>
      <c r="AMD239" s="72"/>
      <c r="AME239" s="72"/>
      <c r="AMF239" s="72"/>
      <c r="AMG239" s="72"/>
      <c r="AMH239" s="72"/>
      <c r="AMI239" s="72"/>
      <c r="AMJ239" s="72"/>
      <c r="AMK239" s="72"/>
      <c r="AML239" s="72"/>
      <c r="AMM239" s="72"/>
      <c r="AMN239" s="72"/>
      <c r="AMO239" s="72"/>
      <c r="AMP239" s="72"/>
      <c r="AMQ239" s="72"/>
      <c r="AMR239" s="72"/>
      <c r="AMS239" s="72"/>
      <c r="AMT239" s="72"/>
      <c r="AMU239" s="72"/>
      <c r="AMV239" s="72"/>
      <c r="AMW239" s="72"/>
      <c r="AMX239" s="72"/>
      <c r="AMY239" s="72"/>
      <c r="AMZ239" s="72"/>
      <c r="ANA239" s="72"/>
      <c r="ANB239" s="72"/>
      <c r="ANC239" s="72"/>
      <c r="AND239" s="72"/>
      <c r="ANE239" s="72"/>
      <c r="ANF239" s="72"/>
      <c r="ANG239" s="72"/>
      <c r="ANH239" s="72"/>
      <c r="ANI239" s="72"/>
      <c r="ANJ239" s="72"/>
      <c r="ANK239" s="72"/>
      <c r="ANL239" s="72"/>
      <c r="ANM239" s="72"/>
      <c r="ANN239" s="72"/>
      <c r="ANO239" s="72"/>
      <c r="ANP239" s="72"/>
      <c r="ANQ239" s="72"/>
      <c r="ANR239" s="72"/>
      <c r="ANS239" s="72"/>
      <c r="ANT239" s="72"/>
      <c r="ANU239" s="72"/>
      <c r="ANV239" s="72"/>
      <c r="ANW239" s="72"/>
      <c r="ANX239" s="72"/>
      <c r="ANY239" s="72"/>
      <c r="ANZ239" s="72"/>
      <c r="AOA239" s="72"/>
      <c r="AOB239" s="72"/>
      <c r="AOC239" s="72"/>
      <c r="AOD239" s="72"/>
      <c r="AOE239" s="72"/>
      <c r="AOF239" s="72"/>
      <c r="AOG239" s="72"/>
      <c r="AOH239" s="72"/>
      <c r="AOI239" s="72"/>
      <c r="AOJ239" s="72"/>
      <c r="AOK239" s="72"/>
      <c r="AOL239" s="72"/>
      <c r="AOM239" s="72"/>
      <c r="AON239" s="72"/>
      <c r="AOO239" s="72"/>
      <c r="AOP239" s="72"/>
      <c r="AOQ239" s="72"/>
      <c r="AOR239" s="72"/>
      <c r="AOS239" s="72"/>
      <c r="AOT239" s="72"/>
      <c r="AOU239" s="72"/>
      <c r="AOV239" s="72"/>
      <c r="AOW239" s="72"/>
      <c r="AOX239" s="72"/>
      <c r="AOY239" s="72"/>
      <c r="AOZ239" s="72"/>
      <c r="APA239" s="72"/>
      <c r="APB239" s="72"/>
      <c r="APC239" s="72"/>
      <c r="APD239" s="72"/>
      <c r="APE239" s="72"/>
      <c r="APF239" s="72"/>
      <c r="APG239" s="72"/>
      <c r="APH239" s="72"/>
      <c r="API239" s="72"/>
      <c r="APJ239" s="72"/>
      <c r="APK239" s="72"/>
      <c r="APL239" s="72"/>
      <c r="APM239" s="72"/>
      <c r="APN239" s="72"/>
      <c r="APO239" s="72"/>
      <c r="APP239" s="72"/>
      <c r="APQ239" s="72"/>
      <c r="APR239" s="72"/>
      <c r="APS239" s="72"/>
      <c r="APT239" s="72"/>
      <c r="APU239" s="72"/>
      <c r="APV239" s="72"/>
      <c r="APW239" s="72"/>
      <c r="APX239" s="72"/>
      <c r="APY239" s="72"/>
      <c r="APZ239" s="72"/>
      <c r="AQA239" s="72"/>
      <c r="AQB239" s="72"/>
      <c r="AQC239" s="72"/>
      <c r="AQD239" s="72"/>
      <c r="AQE239" s="72"/>
      <c r="AQF239" s="72"/>
      <c r="AQG239" s="72"/>
      <c r="AQH239" s="72"/>
      <c r="AQI239" s="72"/>
      <c r="AQJ239" s="72"/>
      <c r="AQK239" s="72"/>
      <c r="AQL239" s="72"/>
      <c r="AQM239" s="72"/>
      <c r="AQN239" s="72"/>
      <c r="AQO239" s="72"/>
      <c r="AQP239" s="72"/>
      <c r="AQQ239" s="72"/>
      <c r="AQR239" s="72"/>
      <c r="AQS239" s="72"/>
      <c r="AQT239" s="72"/>
      <c r="AQU239" s="72"/>
      <c r="AQV239" s="72"/>
      <c r="AQW239" s="72"/>
      <c r="AQX239" s="72"/>
      <c r="AQY239" s="72"/>
      <c r="AQZ239" s="72"/>
      <c r="ARA239" s="72"/>
      <c r="ARB239" s="72"/>
      <c r="ARC239" s="72"/>
      <c r="ARD239" s="72"/>
      <c r="ARE239" s="72"/>
      <c r="ARF239" s="72"/>
      <c r="ARG239" s="72"/>
      <c r="ARH239" s="72"/>
      <c r="ARI239" s="72"/>
      <c r="ARJ239" s="72"/>
      <c r="ARK239" s="72"/>
      <c r="ARL239" s="72"/>
      <c r="ARM239" s="72"/>
      <c r="ARN239" s="72"/>
      <c r="ARO239" s="72"/>
      <c r="ARP239" s="72"/>
      <c r="ARQ239" s="72"/>
      <c r="ARR239" s="72"/>
      <c r="ARS239" s="72"/>
      <c r="ART239" s="72"/>
      <c r="ARU239" s="72"/>
      <c r="ARV239" s="72"/>
      <c r="ARW239" s="72"/>
      <c r="ARX239" s="72"/>
      <c r="ARY239" s="72"/>
      <c r="ARZ239" s="72"/>
      <c r="ASA239" s="72"/>
      <c r="ASB239" s="72"/>
      <c r="ASC239" s="72"/>
      <c r="ASD239" s="72"/>
      <c r="ASE239" s="72"/>
      <c r="ASF239" s="72"/>
      <c r="ASG239" s="72"/>
      <c r="ASH239" s="72"/>
      <c r="ASI239" s="72"/>
      <c r="ASJ239" s="72"/>
      <c r="ASK239" s="72"/>
      <c r="ASL239" s="72"/>
      <c r="ASM239" s="72"/>
      <c r="ASN239" s="72"/>
      <c r="ASO239" s="72"/>
      <c r="ASP239" s="72"/>
      <c r="ASQ239" s="72"/>
      <c r="ASR239" s="72"/>
      <c r="ASS239" s="72"/>
      <c r="AST239" s="72"/>
      <c r="ASU239" s="72"/>
      <c r="ASV239" s="72"/>
      <c r="ASW239" s="72"/>
      <c r="ASX239" s="72"/>
      <c r="ASY239" s="72"/>
      <c r="ASZ239" s="72"/>
      <c r="ATA239" s="72"/>
      <c r="ATB239" s="72"/>
      <c r="ATC239" s="72"/>
      <c r="ATD239" s="72"/>
      <c r="ATE239" s="72"/>
      <c r="ATF239" s="72"/>
      <c r="ATG239" s="72"/>
      <c r="ATH239" s="72"/>
      <c r="ATI239" s="72"/>
      <c r="ATJ239" s="72"/>
      <c r="ATK239" s="72"/>
      <c r="ATL239" s="72"/>
      <c r="ATM239" s="72"/>
      <c r="ATN239" s="72"/>
      <c r="ATO239" s="72"/>
      <c r="ATP239" s="72"/>
      <c r="ATQ239" s="72"/>
      <c r="ATR239" s="72"/>
      <c r="ATS239" s="72"/>
      <c r="ATT239" s="72"/>
      <c r="ATU239" s="72"/>
      <c r="ATV239" s="72"/>
      <c r="ATW239" s="72"/>
      <c r="ATX239" s="72"/>
      <c r="ATY239" s="72"/>
      <c r="ATZ239" s="72"/>
      <c r="AUA239" s="72"/>
      <c r="AUB239" s="72"/>
      <c r="AUC239" s="72"/>
      <c r="AUD239" s="72"/>
      <c r="AUE239" s="72"/>
      <c r="AUF239" s="72"/>
      <c r="AUG239" s="72"/>
      <c r="AUH239" s="72"/>
      <c r="AUI239" s="72"/>
      <c r="AUJ239" s="72"/>
      <c r="AUK239" s="72"/>
      <c r="AUL239" s="72"/>
      <c r="AUM239" s="72"/>
      <c r="AUN239" s="72"/>
      <c r="AUO239" s="72"/>
      <c r="AUP239" s="72"/>
      <c r="AUQ239" s="72"/>
      <c r="AUR239" s="72"/>
      <c r="AUS239" s="72"/>
      <c r="AUT239" s="72"/>
      <c r="AUU239" s="72"/>
      <c r="AUV239" s="72"/>
      <c r="AUW239" s="72"/>
      <c r="AUX239" s="72"/>
      <c r="AUY239" s="72"/>
      <c r="AUZ239" s="72"/>
      <c r="AVA239" s="72"/>
      <c r="AVB239" s="72"/>
      <c r="AVC239" s="72"/>
      <c r="AVD239" s="72"/>
      <c r="AVE239" s="72"/>
      <c r="AVF239" s="72"/>
      <c r="AVG239" s="72"/>
      <c r="AVH239" s="72"/>
      <c r="AVI239" s="72"/>
      <c r="AVJ239" s="72"/>
      <c r="AVK239" s="72"/>
      <c r="AVL239" s="72"/>
      <c r="AVM239" s="72"/>
      <c r="AVN239" s="72"/>
      <c r="AVO239" s="72"/>
      <c r="AVP239" s="72"/>
      <c r="AVQ239" s="72"/>
      <c r="AVR239" s="72"/>
      <c r="AVS239" s="72"/>
      <c r="AVT239" s="72"/>
      <c r="AVU239" s="72"/>
      <c r="AVV239" s="72"/>
      <c r="AVW239" s="72"/>
      <c r="AVX239" s="72"/>
      <c r="AVY239" s="72"/>
      <c r="AVZ239" s="72"/>
      <c r="AWA239" s="72"/>
      <c r="AWB239" s="72"/>
      <c r="AWC239" s="72"/>
      <c r="AWD239" s="72"/>
      <c r="AWE239" s="72"/>
      <c r="AWF239" s="72"/>
      <c r="AWG239" s="72"/>
      <c r="AWH239" s="72"/>
      <c r="AWI239" s="72"/>
      <c r="AWJ239" s="72"/>
      <c r="AWK239" s="72"/>
      <c r="AWL239" s="72"/>
      <c r="AWM239" s="72"/>
      <c r="AWN239" s="72"/>
      <c r="AWO239" s="72"/>
      <c r="AWP239" s="72"/>
      <c r="AWQ239" s="72"/>
      <c r="AWR239" s="72"/>
      <c r="AWS239" s="72"/>
      <c r="AWT239" s="72"/>
      <c r="AWU239" s="72"/>
      <c r="AWV239" s="72"/>
      <c r="AWW239" s="72"/>
      <c r="AWX239" s="72"/>
      <c r="AWY239" s="72"/>
      <c r="AWZ239" s="72"/>
      <c r="AXA239" s="72"/>
      <c r="AXB239" s="72"/>
      <c r="AXC239" s="72"/>
      <c r="AXD239" s="72"/>
      <c r="AXE239" s="72"/>
      <c r="AXF239" s="72"/>
      <c r="AXG239" s="72"/>
      <c r="AXH239" s="72"/>
      <c r="AXI239" s="72"/>
      <c r="AXJ239" s="72"/>
      <c r="AXK239" s="72"/>
      <c r="AXL239" s="72"/>
      <c r="AXM239" s="72"/>
      <c r="AXN239" s="72"/>
      <c r="AXO239" s="72"/>
      <c r="AXP239" s="72"/>
      <c r="AXQ239" s="72"/>
      <c r="AXR239" s="72"/>
      <c r="AXS239" s="72"/>
      <c r="AXT239" s="72"/>
      <c r="AXU239" s="72"/>
      <c r="AXV239" s="72"/>
      <c r="AXW239" s="72"/>
      <c r="AXX239" s="72"/>
      <c r="AXY239" s="72"/>
      <c r="AXZ239" s="72"/>
      <c r="AYA239" s="72"/>
      <c r="AYB239" s="72"/>
      <c r="AYC239" s="72"/>
      <c r="AYD239" s="72"/>
      <c r="AYE239" s="72"/>
      <c r="AYF239" s="72"/>
      <c r="AYG239" s="72"/>
      <c r="AYH239" s="72"/>
      <c r="AYI239" s="72"/>
      <c r="AYJ239" s="72"/>
      <c r="AYK239" s="72"/>
      <c r="AYL239" s="72"/>
      <c r="AYM239" s="72"/>
      <c r="AYN239" s="72"/>
      <c r="AYO239" s="72"/>
      <c r="AYP239" s="72"/>
      <c r="AYQ239" s="72"/>
      <c r="AYR239" s="72"/>
      <c r="AYS239" s="72"/>
      <c r="AYT239" s="72"/>
      <c r="AYU239" s="72"/>
      <c r="AYV239" s="72"/>
      <c r="AYW239" s="72"/>
      <c r="AYX239" s="72"/>
      <c r="AYY239" s="72"/>
      <c r="AYZ239" s="72"/>
      <c r="AZA239" s="72"/>
      <c r="AZB239" s="72"/>
      <c r="AZC239" s="72"/>
      <c r="AZD239" s="72"/>
      <c r="AZE239" s="72"/>
      <c r="AZF239" s="72"/>
      <c r="AZG239" s="72"/>
      <c r="AZH239" s="72"/>
      <c r="AZI239" s="72"/>
      <c r="AZJ239" s="72"/>
      <c r="AZK239" s="72"/>
      <c r="AZL239" s="72"/>
      <c r="AZM239" s="72"/>
      <c r="AZN239" s="72"/>
      <c r="AZO239" s="72"/>
      <c r="AZP239" s="72"/>
      <c r="AZQ239" s="72"/>
      <c r="AZR239" s="72"/>
      <c r="AZS239" s="72"/>
      <c r="AZT239" s="72"/>
      <c r="AZU239" s="72"/>
      <c r="AZV239" s="72"/>
      <c r="AZW239" s="72"/>
      <c r="AZX239" s="72"/>
      <c r="AZY239" s="72"/>
      <c r="AZZ239" s="72"/>
      <c r="BAA239" s="72"/>
      <c r="BAB239" s="72"/>
      <c r="BAC239" s="72"/>
      <c r="BAD239" s="72"/>
      <c r="BAE239" s="72"/>
      <c r="BAF239" s="72"/>
      <c r="BAG239" s="72"/>
      <c r="BAH239" s="72"/>
      <c r="BAI239" s="72"/>
      <c r="BAJ239" s="72"/>
      <c r="BAK239" s="72"/>
      <c r="BAL239" s="72"/>
      <c r="BAM239" s="72"/>
      <c r="BAN239" s="72"/>
      <c r="BAO239" s="72"/>
      <c r="BAP239" s="72"/>
      <c r="BAQ239" s="72"/>
      <c r="BAR239" s="72"/>
      <c r="BAS239" s="72"/>
      <c r="BAT239" s="72"/>
      <c r="BAU239" s="72"/>
      <c r="BAV239" s="72"/>
      <c r="BAW239" s="72"/>
      <c r="BAX239" s="72"/>
      <c r="BAY239" s="72"/>
      <c r="BAZ239" s="72"/>
      <c r="BBA239" s="72"/>
      <c r="BBB239" s="72"/>
      <c r="BBC239" s="72"/>
      <c r="BBD239" s="72"/>
      <c r="BBE239" s="72"/>
      <c r="BBF239" s="72"/>
      <c r="BBG239" s="72"/>
      <c r="BBH239" s="72"/>
      <c r="BBI239" s="72"/>
      <c r="BBJ239" s="72"/>
      <c r="BBK239" s="72"/>
      <c r="BBL239" s="72"/>
      <c r="BBM239" s="72"/>
      <c r="BBN239" s="72"/>
      <c r="BBO239" s="72"/>
      <c r="BBP239" s="72"/>
      <c r="BBQ239" s="72"/>
      <c r="BBR239" s="72"/>
      <c r="BBS239" s="72"/>
      <c r="BBT239" s="72"/>
      <c r="BBU239" s="72"/>
      <c r="BBV239" s="72"/>
      <c r="BBW239" s="72"/>
      <c r="BBX239" s="72"/>
      <c r="BBY239" s="72"/>
      <c r="BBZ239" s="72"/>
      <c r="BCA239" s="72"/>
      <c r="BCB239" s="72"/>
      <c r="BCC239" s="72"/>
      <c r="BCD239" s="72"/>
      <c r="BCE239" s="72"/>
      <c r="BCF239" s="72"/>
      <c r="BCG239" s="72"/>
      <c r="BCH239" s="72"/>
      <c r="BCI239" s="72"/>
      <c r="BCJ239" s="72"/>
      <c r="BCK239" s="72"/>
      <c r="BCL239" s="72"/>
      <c r="BCM239" s="72"/>
      <c r="BCN239" s="72"/>
      <c r="BCO239" s="72"/>
      <c r="BCP239" s="72"/>
      <c r="BCQ239" s="72"/>
      <c r="BCR239" s="72"/>
      <c r="BCS239" s="72"/>
      <c r="BCT239" s="72"/>
      <c r="BCU239" s="72"/>
      <c r="BCV239" s="72"/>
      <c r="BCW239" s="72"/>
      <c r="BCX239" s="72"/>
      <c r="BCY239" s="72"/>
      <c r="BCZ239" s="72"/>
      <c r="BDA239" s="72"/>
      <c r="BDB239" s="72"/>
      <c r="BDC239" s="72"/>
      <c r="BDD239" s="72"/>
      <c r="BDE239" s="72"/>
      <c r="BDF239" s="72"/>
      <c r="BDG239" s="72"/>
      <c r="BDH239" s="72"/>
      <c r="BDI239" s="72"/>
      <c r="BDJ239" s="72"/>
      <c r="BDK239" s="72"/>
      <c r="BDL239" s="72"/>
      <c r="BDM239" s="72"/>
      <c r="BDN239" s="72"/>
      <c r="BDO239" s="72"/>
      <c r="BDP239" s="72"/>
      <c r="BDQ239" s="72"/>
      <c r="BDR239" s="72"/>
      <c r="BDS239" s="72"/>
      <c r="BDT239" s="72"/>
      <c r="BDU239" s="72"/>
      <c r="BDV239" s="72"/>
      <c r="BDW239" s="72"/>
      <c r="BDX239" s="72"/>
      <c r="BDY239" s="72"/>
      <c r="BDZ239" s="72"/>
      <c r="BEA239" s="72"/>
      <c r="BEB239" s="72"/>
      <c r="BEC239" s="72"/>
      <c r="BED239" s="72"/>
      <c r="BEE239" s="72"/>
      <c r="BEF239" s="72"/>
      <c r="BEG239" s="72"/>
      <c r="BEH239" s="72"/>
      <c r="BEI239" s="72"/>
      <c r="BEJ239" s="72"/>
      <c r="BEK239" s="72"/>
      <c r="BEL239" s="72"/>
      <c r="BEM239" s="72"/>
      <c r="BEN239" s="72"/>
      <c r="BEO239" s="72"/>
      <c r="BEP239" s="72"/>
      <c r="BEQ239" s="72"/>
      <c r="BER239" s="72"/>
      <c r="BES239" s="72"/>
      <c r="BET239" s="72"/>
      <c r="BEU239" s="72"/>
      <c r="BEV239" s="72"/>
      <c r="BEW239" s="72"/>
      <c r="BEX239" s="72"/>
      <c r="BEY239" s="72"/>
      <c r="BEZ239" s="72"/>
      <c r="BFA239" s="72"/>
      <c r="BFB239" s="72"/>
      <c r="BFC239" s="72"/>
      <c r="BFD239" s="72"/>
      <c r="BFE239" s="72"/>
      <c r="BFF239" s="72"/>
      <c r="BFG239" s="72"/>
      <c r="BFH239" s="72"/>
      <c r="BFI239" s="72"/>
      <c r="BFJ239" s="72"/>
      <c r="BFK239" s="72"/>
      <c r="BFL239" s="72"/>
      <c r="BFM239" s="72"/>
      <c r="BFN239" s="72"/>
      <c r="BFO239" s="72"/>
      <c r="BFP239" s="72"/>
      <c r="BFQ239" s="72"/>
      <c r="BFR239" s="72"/>
      <c r="BFS239" s="72"/>
      <c r="BFT239" s="72"/>
      <c r="BFU239" s="72"/>
      <c r="BFV239" s="72"/>
      <c r="BFW239" s="72"/>
      <c r="BFX239" s="72"/>
      <c r="BFY239" s="72"/>
      <c r="BFZ239" s="72"/>
      <c r="BGA239" s="72"/>
      <c r="BGB239" s="72"/>
      <c r="BGC239" s="72"/>
      <c r="BGD239" s="72"/>
      <c r="BGE239" s="72"/>
      <c r="BGF239" s="72"/>
      <c r="BGG239" s="72"/>
      <c r="BGH239" s="72"/>
      <c r="BGI239" s="72"/>
      <c r="BGJ239" s="72"/>
      <c r="BGK239" s="72"/>
      <c r="BGL239" s="72"/>
      <c r="BGM239" s="72"/>
      <c r="BGN239" s="72"/>
      <c r="BGO239" s="72"/>
      <c r="BGP239" s="72"/>
      <c r="BGQ239" s="72"/>
      <c r="BGR239" s="72"/>
      <c r="BGS239" s="72"/>
      <c r="BGT239" s="72"/>
      <c r="BGU239" s="72"/>
      <c r="BGV239" s="72"/>
      <c r="BGW239" s="72"/>
      <c r="BGX239" s="72"/>
      <c r="BGY239" s="72"/>
      <c r="BGZ239" s="72"/>
      <c r="BHA239" s="72"/>
      <c r="BHB239" s="72"/>
      <c r="BHC239" s="72"/>
      <c r="BHD239" s="72"/>
      <c r="BHE239" s="72"/>
      <c r="BHF239" s="72"/>
      <c r="BHG239" s="72"/>
      <c r="BHH239" s="72"/>
      <c r="BHI239" s="72"/>
      <c r="BHJ239" s="72"/>
      <c r="BHK239" s="72"/>
      <c r="BHL239" s="72"/>
      <c r="BHM239" s="72"/>
      <c r="BHN239" s="72"/>
      <c r="BHO239" s="72"/>
      <c r="BHP239" s="72"/>
      <c r="BHQ239" s="72"/>
      <c r="BHR239" s="72"/>
      <c r="BHS239" s="72"/>
      <c r="BHT239" s="72"/>
      <c r="BHU239" s="72"/>
      <c r="BHV239" s="72"/>
      <c r="BHW239" s="72"/>
      <c r="BHX239" s="72"/>
      <c r="BHY239" s="72"/>
      <c r="BHZ239" s="72"/>
      <c r="BIA239" s="72"/>
      <c r="BIB239" s="72"/>
      <c r="BIC239" s="72"/>
      <c r="BID239" s="72"/>
      <c r="BIE239" s="72"/>
      <c r="BIF239" s="72"/>
      <c r="BIG239" s="72"/>
      <c r="BIH239" s="72"/>
      <c r="BII239" s="72"/>
      <c r="BIJ239" s="72"/>
      <c r="BIK239" s="72"/>
      <c r="BIL239" s="72"/>
      <c r="BIM239" s="72"/>
      <c r="BIN239" s="72"/>
      <c r="BIO239" s="72"/>
      <c r="BIP239" s="72"/>
      <c r="BIQ239" s="72"/>
      <c r="BIR239" s="72"/>
      <c r="BIS239" s="72"/>
      <c r="BIT239" s="72"/>
      <c r="BIU239" s="72"/>
      <c r="BIV239" s="72"/>
      <c r="BIW239" s="72"/>
      <c r="BIX239" s="72"/>
      <c r="BIY239" s="72"/>
      <c r="BIZ239" s="72"/>
    </row>
  </sheetData>
  <mergeCells count="305">
    <mergeCell ref="A14:B15"/>
    <mergeCell ref="C14:C15"/>
    <mergeCell ref="D14:D15"/>
    <mergeCell ref="E14:E15"/>
    <mergeCell ref="A237:B238"/>
    <mergeCell ref="C237:C238"/>
    <mergeCell ref="D237:D238"/>
    <mergeCell ref="E237:E238"/>
    <mergeCell ref="A234:B234"/>
    <mergeCell ref="E214:E215"/>
    <mergeCell ref="C212:C215"/>
    <mergeCell ref="C216:C217"/>
    <mergeCell ref="A16:B18"/>
    <mergeCell ref="C16:C18"/>
    <mergeCell ref="D16:D18"/>
    <mergeCell ref="E16:E18"/>
    <mergeCell ref="A19:B19"/>
    <mergeCell ref="A20:B20"/>
    <mergeCell ref="A21:B21"/>
    <mergeCell ref="A22:B24"/>
    <mergeCell ref="C22:C24"/>
    <mergeCell ref="D22:D24"/>
    <mergeCell ref="E22:E24"/>
    <mergeCell ref="A25:B27"/>
    <mergeCell ref="A7:B9"/>
    <mergeCell ref="C7:C9"/>
    <mergeCell ref="D7:D9"/>
    <mergeCell ref="E7:E9"/>
    <mergeCell ref="A10:B10"/>
    <mergeCell ref="A11:B13"/>
    <mergeCell ref="C11:C13"/>
    <mergeCell ref="D11:D13"/>
    <mergeCell ref="E11:E13"/>
    <mergeCell ref="B1:L1"/>
    <mergeCell ref="A2:L2"/>
    <mergeCell ref="A3:L3"/>
    <mergeCell ref="A4:B5"/>
    <mergeCell ref="C4:C5"/>
    <mergeCell ref="D4:E4"/>
    <mergeCell ref="F4:F5"/>
    <mergeCell ref="H4:L4"/>
    <mergeCell ref="A6:B6"/>
    <mergeCell ref="C25:C27"/>
    <mergeCell ref="D25:D27"/>
    <mergeCell ref="E25:E27"/>
    <mergeCell ref="A28:B30"/>
    <mergeCell ref="C28:C30"/>
    <mergeCell ref="D28:D30"/>
    <mergeCell ref="E28:E30"/>
    <mergeCell ref="A31:B33"/>
    <mergeCell ref="C31:C33"/>
    <mergeCell ref="D31:D33"/>
    <mergeCell ref="E31:E33"/>
    <mergeCell ref="A34:B36"/>
    <mergeCell ref="C34:C36"/>
    <mergeCell ref="D34:D36"/>
    <mergeCell ref="E34:E36"/>
    <mergeCell ref="A37:B39"/>
    <mergeCell ref="C37:C39"/>
    <mergeCell ref="D37:D39"/>
    <mergeCell ref="E37:E39"/>
    <mergeCell ref="A40:B42"/>
    <mergeCell ref="C40:C42"/>
    <mergeCell ref="D40:D42"/>
    <mergeCell ref="E40:E42"/>
    <mergeCell ref="A43:B45"/>
    <mergeCell ref="C43:C45"/>
    <mergeCell ref="D43:D45"/>
    <mergeCell ref="E43:E45"/>
    <mergeCell ref="A46:B48"/>
    <mergeCell ref="C46:C48"/>
    <mergeCell ref="D46:D48"/>
    <mergeCell ref="E46:E48"/>
    <mergeCell ref="A49:B51"/>
    <mergeCell ref="C49:C51"/>
    <mergeCell ref="D49:D51"/>
    <mergeCell ref="E49:E51"/>
    <mergeCell ref="A52:B54"/>
    <mergeCell ref="C52:C54"/>
    <mergeCell ref="D52:D54"/>
    <mergeCell ref="E52:E54"/>
    <mergeCell ref="A55:B57"/>
    <mergeCell ref="C55:C57"/>
    <mergeCell ref="D55:D57"/>
    <mergeCell ref="E55:E57"/>
    <mergeCell ref="A60:B60"/>
    <mergeCell ref="A61:B61"/>
    <mergeCell ref="A64:B64"/>
    <mergeCell ref="A65:B65"/>
    <mergeCell ref="A62:B63"/>
    <mergeCell ref="C62:C63"/>
    <mergeCell ref="D62:D63"/>
    <mergeCell ref="E62:E63"/>
    <mergeCell ref="C58:C59"/>
    <mergeCell ref="A58:B59"/>
    <mergeCell ref="D58:D59"/>
    <mergeCell ref="E58:E59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7:B87"/>
    <mergeCell ref="A88:B90"/>
    <mergeCell ref="C88:C90"/>
    <mergeCell ref="D88:D90"/>
    <mergeCell ref="E88:E90"/>
    <mergeCell ref="A78:B78"/>
    <mergeCell ref="A85:B85"/>
    <mergeCell ref="A86:B86"/>
    <mergeCell ref="A91:B93"/>
    <mergeCell ref="C91:C93"/>
    <mergeCell ref="D91:D93"/>
    <mergeCell ref="E91:E93"/>
    <mergeCell ref="A79:B79"/>
    <mergeCell ref="A80:B80"/>
    <mergeCell ref="A81:B81"/>
    <mergeCell ref="A82:B82"/>
    <mergeCell ref="A83:B84"/>
    <mergeCell ref="C83:C84"/>
    <mergeCell ref="D83:D84"/>
    <mergeCell ref="E83:E84"/>
    <mergeCell ref="A94:B96"/>
    <mergeCell ref="C94:C96"/>
    <mergeCell ref="D94:D96"/>
    <mergeCell ref="E94:E96"/>
    <mergeCell ref="A97:B99"/>
    <mergeCell ref="C97:C99"/>
    <mergeCell ref="D97:D99"/>
    <mergeCell ref="E97:E99"/>
    <mergeCell ref="A100:B100"/>
    <mergeCell ref="A105:B105"/>
    <mergeCell ref="A107:B107"/>
    <mergeCell ref="A108:B110"/>
    <mergeCell ref="C108:C110"/>
    <mergeCell ref="D108:D110"/>
    <mergeCell ref="E108:E110"/>
    <mergeCell ref="A101:B102"/>
    <mergeCell ref="C101:C102"/>
    <mergeCell ref="D101:D102"/>
    <mergeCell ref="E101:E102"/>
    <mergeCell ref="A103:B104"/>
    <mergeCell ref="C103:C104"/>
    <mergeCell ref="D103:D104"/>
    <mergeCell ref="E103:E104"/>
    <mergeCell ref="A106:B106"/>
    <mergeCell ref="A111:B113"/>
    <mergeCell ref="C111:C113"/>
    <mergeCell ref="D111:D113"/>
    <mergeCell ref="E111:E113"/>
    <mergeCell ref="A118:B118"/>
    <mergeCell ref="A119:B121"/>
    <mergeCell ref="C119:C121"/>
    <mergeCell ref="D119:D121"/>
    <mergeCell ref="E119:E121"/>
    <mergeCell ref="A114:B114"/>
    <mergeCell ref="A115:B115"/>
    <mergeCell ref="A116:B116"/>
    <mergeCell ref="A117:B117"/>
    <mergeCell ref="C115:C117"/>
    <mergeCell ref="E122:E124"/>
    <mergeCell ref="A123:B124"/>
    <mergeCell ref="A125:B125"/>
    <mergeCell ref="A128:B128"/>
    <mergeCell ref="A129:B129"/>
    <mergeCell ref="A135:B135"/>
    <mergeCell ref="C129:C131"/>
    <mergeCell ref="A130:B130"/>
    <mergeCell ref="A131:B131"/>
    <mergeCell ref="A126:B127"/>
    <mergeCell ref="C126:C127"/>
    <mergeCell ref="A154:B154"/>
    <mergeCell ref="A155:B155"/>
    <mergeCell ref="A156:B156"/>
    <mergeCell ref="A157:B157"/>
    <mergeCell ref="A158:B158"/>
    <mergeCell ref="A122:B122"/>
    <mergeCell ref="C122:C124"/>
    <mergeCell ref="A141:B141"/>
    <mergeCell ref="D122:D124"/>
    <mergeCell ref="A136:B136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D170:D172"/>
    <mergeCell ref="E170:E172"/>
    <mergeCell ref="A173:B173"/>
    <mergeCell ref="A174:B174"/>
    <mergeCell ref="A160:B161"/>
    <mergeCell ref="C160:C161"/>
    <mergeCell ref="A165:B166"/>
    <mergeCell ref="C165:C166"/>
    <mergeCell ref="A167:B168"/>
    <mergeCell ref="C167:C168"/>
    <mergeCell ref="A162:B164"/>
    <mergeCell ref="C162:C164"/>
    <mergeCell ref="E221:E223"/>
    <mergeCell ref="A197:B197"/>
    <mergeCell ref="A200:B200"/>
    <mergeCell ref="A201:B201"/>
    <mergeCell ref="C226:C230"/>
    <mergeCell ref="D229:D230"/>
    <mergeCell ref="A202:B202"/>
    <mergeCell ref="A203:B203"/>
    <mergeCell ref="A204:B204"/>
    <mergeCell ref="A205:B205"/>
    <mergeCell ref="A198:B199"/>
    <mergeCell ref="C192:C199"/>
    <mergeCell ref="A214:B215"/>
    <mergeCell ref="D214:D215"/>
    <mergeCell ref="C224:C225"/>
    <mergeCell ref="D224:D225"/>
    <mergeCell ref="A221:B223"/>
    <mergeCell ref="C221:C223"/>
    <mergeCell ref="D221:D223"/>
    <mergeCell ref="A226:B227"/>
    <mergeCell ref="D226:D227"/>
    <mergeCell ref="A228:B228"/>
    <mergeCell ref="C200:C207"/>
    <mergeCell ref="D218:D219"/>
    <mergeCell ref="A218:B219"/>
    <mergeCell ref="E218:E219"/>
    <mergeCell ref="F165:F166"/>
    <mergeCell ref="G165:G166"/>
    <mergeCell ref="H165:H166"/>
    <mergeCell ref="I165:I166"/>
    <mergeCell ref="E209:E211"/>
    <mergeCell ref="A212:B213"/>
    <mergeCell ref="A216:B217"/>
    <mergeCell ref="D216:D217"/>
    <mergeCell ref="E216:E217"/>
    <mergeCell ref="A190:B190"/>
    <mergeCell ref="A191:B191"/>
    <mergeCell ref="A192:B194"/>
    <mergeCell ref="A195:B195"/>
    <mergeCell ref="A196:B196"/>
    <mergeCell ref="A206:B207"/>
    <mergeCell ref="A185:B185"/>
    <mergeCell ref="A186:B186"/>
    <mergeCell ref="A187:B187"/>
    <mergeCell ref="A188:B188"/>
    <mergeCell ref="A189:B189"/>
    <mergeCell ref="A180:B180"/>
    <mergeCell ref="A181:B181"/>
    <mergeCell ref="C170:C172"/>
    <mergeCell ref="K165:K166"/>
    <mergeCell ref="L165:L166"/>
    <mergeCell ref="A239:B239"/>
    <mergeCell ref="E229:E230"/>
    <mergeCell ref="C231:C236"/>
    <mergeCell ref="J226:J227"/>
    <mergeCell ref="K226:K227"/>
    <mergeCell ref="L226:L227"/>
    <mergeCell ref="A229:B230"/>
    <mergeCell ref="A220:B220"/>
    <mergeCell ref="A209:B211"/>
    <mergeCell ref="C209:C211"/>
    <mergeCell ref="D209:D211"/>
    <mergeCell ref="D165:D166"/>
    <mergeCell ref="E165:E166"/>
    <mergeCell ref="G226:G227"/>
    <mergeCell ref="H226:H227"/>
    <mergeCell ref="I226:I227"/>
    <mergeCell ref="A224:B225"/>
    <mergeCell ref="E224:E225"/>
    <mergeCell ref="E226:E227"/>
    <mergeCell ref="J165:J166"/>
    <mergeCell ref="F226:F227"/>
    <mergeCell ref="A208:B208"/>
    <mergeCell ref="A235:B236"/>
    <mergeCell ref="A231:B233"/>
    <mergeCell ref="A159:B159"/>
    <mergeCell ref="C146:C159"/>
    <mergeCell ref="A142:B142"/>
    <mergeCell ref="C143:C144"/>
    <mergeCell ref="A143:B144"/>
    <mergeCell ref="A132:B134"/>
    <mergeCell ref="C132:C134"/>
    <mergeCell ref="A137:B138"/>
    <mergeCell ref="C137:C142"/>
    <mergeCell ref="A139:B140"/>
    <mergeCell ref="C218:C219"/>
    <mergeCell ref="A182:B182"/>
    <mergeCell ref="A183:B183"/>
    <mergeCell ref="A184:B184"/>
    <mergeCell ref="A175:B175"/>
    <mergeCell ref="A176:B176"/>
    <mergeCell ref="A177:B177"/>
    <mergeCell ref="A178:B178"/>
    <mergeCell ref="A179:B179"/>
    <mergeCell ref="A169:B169"/>
    <mergeCell ref="A170:B172"/>
  </mergeCells>
  <pageMargins left="0.51181102362204722" right="0.23622047244094491" top="0.48" bottom="0.21" header="0.19" footer="0.16"/>
  <pageSetup paperSize="9" scale="70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="90" zoomScaleNormal="9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AI</cp:lastModifiedBy>
  <cp:revision>0</cp:revision>
  <cp:lastPrinted>2018-03-06T11:49:30Z</cp:lastPrinted>
  <dcterms:created xsi:type="dcterms:W3CDTF">2016-05-19T12:49:26Z</dcterms:created>
  <dcterms:modified xsi:type="dcterms:W3CDTF">2018-03-07T10:21:55Z</dcterms:modified>
  <dc:language>ru-RU</dc:language>
</cp:coreProperties>
</file>