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Доходы" sheetId="1" state="visible" r:id="rId1"/>
    <sheet name="Расходы" sheetId="2" state="visible" r:id="rId2"/>
    <sheet name="Источники" sheetId="3" state="visible" r:id="rId3"/>
    <sheet name="_params" sheetId="4" state="hidden" r:id="rId4"/>
  </sheets>
  <definedNames>
    <definedName name="APPT" localSheetId="0">'Доходы'!$A$31</definedName>
    <definedName name="FILE_NAME" localSheetId="0">'Доходы'!$H$10</definedName>
    <definedName name="FIO" localSheetId="0">'Доходы'!$D$31</definedName>
    <definedName name="FORM_CODE" localSheetId="0">'Доходы'!$H$12</definedName>
    <definedName name="LAST_CELL" localSheetId="0">'Доходы'!$F$219</definedName>
    <definedName name="PARAMS" localSheetId="0">'Доходы'!$H$8</definedName>
    <definedName name="PERIOD" localSheetId="0">'Доходы'!$H$13</definedName>
    <definedName name="RANGE_NAMES" localSheetId="0">'Доходы'!$H$16</definedName>
    <definedName name="RBEGIN_1" localSheetId="0">'Доходы'!$A$26</definedName>
    <definedName name="REG_DATE" localSheetId="0">'Доходы'!$H$11</definedName>
    <definedName name="REND_1" localSheetId="0">'Доходы'!$A$219</definedName>
    <definedName name="SIGN" localSheetId="0">'Доходы'!$A$30:$D$32</definedName>
    <definedName name="SRC_CODE" localSheetId="0">'Доходы'!$H$15</definedName>
    <definedName name="SRC_KIND" localSheetId="0">'Доходы'!$H$14</definedName>
    <definedName name="APPT" localSheetId="1">'Расходы'!$A$21</definedName>
    <definedName name="FIO" localSheetId="1">'Расходы'!$D$21</definedName>
    <definedName name="LAST_CELL" localSheetId="1">'Расходы'!$F$472</definedName>
    <definedName name="RBEGIN_1" localSheetId="1">'Расходы'!$A$13</definedName>
    <definedName name="REND_1" localSheetId="1">'Расходы'!$A$473</definedName>
    <definedName name="SIGN" localSheetId="1">'Расходы'!$A$20:$D$22</definedName>
    <definedName name="APPT" localSheetId="2">'Источники'!$A$25</definedName>
    <definedName name="LAST_CELL" localSheetId="2">'Источники'!$F$36</definedName>
    <definedName name="RBEGIN_1" localSheetId="2">'Источники'!$A$12</definedName>
    <definedName name="REND_1" localSheetId="2">'Источники'!$A$23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2">'Источники'!$A$25:$D$26</definedName>
  </definedNames>
  <calcPr/>
</workbook>
</file>

<file path=xl/sharedStrings.xml><?xml version="1.0" encoding="utf-8"?>
<sst xmlns="http://schemas.openxmlformats.org/spreadsheetml/2006/main" count="1015" uniqueCount="1015">
  <si>
    <t xml:space="preserve"> Приложение  1</t>
  </si>
  <si>
    <t xml:space="preserve">к решению совета депутатов</t>
  </si>
  <si>
    <t xml:space="preserve">муниципального образования</t>
  </si>
  <si>
    <t xml:space="preserve">Сланцевский муниципальный район</t>
  </si>
  <si>
    <t xml:space="preserve">Сланцевского муниципального района</t>
  </si>
  <si>
    <t xml:space="preserve">Ленинградской области</t>
  </si>
  <si>
    <t xml:space="preserve">от                №          рсд</t>
  </si>
  <si>
    <t xml:space="preserve">ОТЧЕТ ОБ ИСПОЛНЕНИИ БЮДЖЕТА</t>
  </si>
  <si>
    <t>КОДЫ</t>
  </si>
  <si>
    <t xml:space="preserve">  Форма по ОКУД</t>
  </si>
  <si>
    <t>0503117</t>
  </si>
  <si>
    <t xml:space="preserve">на 01 января 2024 г.</t>
  </si>
  <si>
    <t xml:space="preserve">                   Дата</t>
  </si>
  <si>
    <t>01.01.2024</t>
  </si>
  <si>
    <t xml:space="preserve">             по ОКПО</t>
  </si>
  <si>
    <t>70632658</t>
  </si>
  <si>
    <t xml:space="preserve">Наименование финансового органа</t>
  </si>
  <si>
    <t xml:space="preserve">Комитет финансов администрации муниципального образования Сланцевский муниципальный район Ленинградской области</t>
  </si>
  <si>
    <t xml:space="preserve">    Глава по БК</t>
  </si>
  <si>
    <t>127</t>
  </si>
  <si>
    <t xml:space="preserve">Наименование публично-правового образования</t>
  </si>
  <si>
    <t xml:space="preserve">по ОКТМО</t>
  </si>
  <si>
    <t>41642000</t>
  </si>
  <si>
    <t xml:space="preserve">Периодичность: годовая</t>
  </si>
  <si>
    <t xml:space="preserve">Единица измерения: руб.</t>
  </si>
  <si>
    <t/>
  </si>
  <si>
    <t>383</t>
  </si>
  <si>
    <t xml:space="preserve">                                 1. Доходы бюджета</t>
  </si>
  <si>
    <t xml:space="preserve"> Наименование показателя</t>
  </si>
  <si>
    <t xml:space="preserve">Код строки</t>
  </si>
  <si>
    <t xml:space="preserve">Код дохода по бюджетной классификации</t>
  </si>
  <si>
    <t xml:space="preserve">Утвержденные бюджетные назначения</t>
  </si>
  <si>
    <t>Исполнено</t>
  </si>
  <si>
    <t xml:space="preserve">Неисполненные назначения</t>
  </si>
  <si>
    <t>4</t>
  </si>
  <si>
    <t>5</t>
  </si>
  <si>
    <t>6</t>
  </si>
  <si>
    <t xml:space="preserve">Доходы бюджета - всего</t>
  </si>
  <si>
    <t>010</t>
  </si>
  <si>
    <t>X</t>
  </si>
  <si>
    <t xml:space="preserve">в том числе:</t>
  </si>
  <si>
    <t xml:space="preserve">НАЛОГОВЫЕ И НЕНАЛОГОВЫЕ ДОХОДЫ</t>
  </si>
  <si>
    <t xml:space="preserve">000 10000000000000000</t>
  </si>
  <si>
    <t xml:space="preserve">НАЛОГИ НА ПРИБЫЛЬ, ДОХОДЫ</t>
  </si>
  <si>
    <t xml:space="preserve">000 10100000000000000</t>
  </si>
  <si>
    <t xml:space="preserve">Налог на доходы физических лиц</t>
  </si>
  <si>
    <t xml:space="preserve">000 10102000010000110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</si>
  <si>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</si>
  <si>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000 10102010010000110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</si>
  <si>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</si>
  <si>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000 10102010011000110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</si>
  <si>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</si>
  <si>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000 10102010013000110</t>
  </si>
  <si>
    <t>-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</si>
  <si>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</si>
  <si>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000 10102020010000110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</si>
  <si>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</si>
  <si>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000 10102020011000110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</si>
  <si>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</si>
  <si>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000 10102020013000110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</si>
  <si>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</si>
  <si>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000 10102030010000110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</si>
  <si>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</si>
  <si>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000 10102030011000110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</si>
  <si>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</si>
  <si>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000 10102030013000110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</si>
  <si>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</si>
  <si>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000 10102040010000110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</si>
  <si>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</si>
  <si>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000 10102040011000110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</si>
  <si>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</si>
  <si>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000 10102080010000110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</si>
  <si>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</si>
  <si>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 xml:space="preserve">000 10102080011000110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</si>
  <si>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</si>
  <si>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000 10102130010000110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</si>
  <si>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</si>
  <si>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000 10102130011000110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</si>
  <si>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</si>
  <si>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000 10102140010000110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</si>
  <si>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</si>
  <si>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 xml:space="preserve">000 10102140011000110</t>
  </si>
  <si>
    <t xml:space="preserve">НАЛОГИ НА ТОВАРЫ (РАБОТЫ, УСЛУГИ), РЕАЛИЗУЕМЫЕ НА ТЕРРИТОРИИ РОССИЙСКОЙ ФЕДЕРАЦИИ</t>
  </si>
  <si>
    <t xml:space="preserve">000 10300000000000000</t>
  </si>
  <si>
    <t xml:space="preserve">Акцизы по подакцизным товарам (продукции), производимым на территории Российской Федерации</t>
  </si>
  <si>
    <t xml:space="preserve">000 10302000010000110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</si>
  <si>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</si>
  <si>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000 10302230010000110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</si>
  <si>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</si>
  <si>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000 10302231010000110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</si>
  <si>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</si>
  <si>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000 10302240010000110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</si>
  <si>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</si>
  <si>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000 10302241010000110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</si>
  <si>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</si>
  <si>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000 10302250010000110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</si>
  <si>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</si>
  <si>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000 10302251010000110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</si>
  <si>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</si>
  <si>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000 10302260010000110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</si>
  <si>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</si>
  <si>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000 10302261010000110</t>
  </si>
  <si>
    <t xml:space="preserve">НАЛОГИ НА СОВОКУПНЫЙ ДОХОД</t>
  </si>
  <si>
    <t xml:space="preserve">000 10500000000000000</t>
  </si>
  <si>
    <t xml:space="preserve">Налог, взимаемый в связи с применением упрощенной системы налогообложения</t>
  </si>
  <si>
    <t xml:space="preserve">000 10501000000000110</t>
  </si>
  <si>
    <t xml:space="preserve">Налог, взимаемый с налогоплательщиков, выбравших в качестве объекта налогообложения доходы</t>
  </si>
  <si>
    <t xml:space="preserve">000 10501010010000110</t>
  </si>
  <si>
    <t xml:space="preserve">000 10501011010000110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</si>
  <si>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</si>
  <si>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000 10501020010000110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</si>
  <si>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</si>
  <si>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000 10501021010000110</t>
  </si>
  <si>
    <t xml:space="preserve">Единый налог на вмененный доход для отдельных видов деятельности</t>
  </si>
  <si>
    <t xml:space="preserve">000 10502000020000110</t>
  </si>
  <si>
    <t xml:space="preserve">000 10502010020000110</t>
  </si>
  <si>
    <t xml:space="preserve"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</si>
  <si>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000 10502010021000110</t>
  </si>
  <si>
    <t xml:space="preserve"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</si>
  <si>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 xml:space="preserve">000 10502010023000110</t>
  </si>
  <si>
    <t xml:space="preserve">Единый сельскохозяйственный налог</t>
  </si>
  <si>
    <t xml:space="preserve">000 10503000010000110</t>
  </si>
  <si>
    <t xml:space="preserve">000 10503010010000110</t>
  </si>
  <si>
    <t xml:space="preserve"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</si>
  <si>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000 10503010011000110</t>
  </si>
  <si>
    <t xml:space="preserve">Налог, взимаемый в связи с применением патентной системы налогообложения</t>
  </si>
  <si>
    <t xml:space="preserve">000 10504000020000110</t>
  </si>
  <si>
    <t xml:space="preserve">Налог, взимаемый в связи с применением патентной системы налогообложения, зачисляемый в бюджеты муниципальных районов</t>
  </si>
  <si>
    <t xml:space="preserve">000 10504020020000110</t>
  </si>
  <si>
    <t xml:space="preserve"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</si>
  <si>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000 10504020021000110</t>
  </si>
  <si>
    <t xml:space="preserve">ГОСУДАРСТВЕННАЯ ПОШЛИНА</t>
  </si>
  <si>
    <t xml:space="preserve">000 10800000000000000</t>
  </si>
  <si>
    <t xml:space="preserve">Государственная пошлина по делам, рассматриваемым в судах общей юрисдикции, мировыми судьями</t>
  </si>
  <si>
    <t xml:space="preserve">000 10803000010000110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</si>
  <si>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</si>
  <si>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000 10803010010000110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</si>
  <si>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</si>
  <si>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000 10803010011000110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</si>
  <si>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</si>
  <si>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000 10803010011050110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</si>
  <si>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</si>
  <si>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 xml:space="preserve">000 10803010011060110</t>
  </si>
  <si>
    <t xml:space="preserve">ЗАДОЛЖЕННОСТЬ И ПЕРЕРАСЧЕТЫ ПО ОТМЕНЕННЫМ НАЛОГАМ, СБОРАМ И ИНЫМ ОБЯЗАТЕЛЬНЫМ ПЛАТЕЖАМ</t>
  </si>
  <si>
    <t xml:space="preserve">000 10900000000000000</t>
  </si>
  <si>
    <t xml:space="preserve">Прочие налоги и сборы (по отмененным местным налогам и сборам)</t>
  </si>
  <si>
    <t xml:space="preserve">000 10907000000000110</t>
  </si>
  <si>
    <t xml:space="preserve">Прочие местные налоги и сборы</t>
  </si>
  <si>
    <t xml:space="preserve">000 10907050000000110</t>
  </si>
  <si>
    <t xml:space="preserve">Прочие местные налоги и сборы, мобилизуемые на территориях муниципальных районов</t>
  </si>
  <si>
    <t xml:space="preserve">000 10907053050000110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</si>
  <si>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</si>
  <si>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000 11100000000000000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</si>
  <si>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</si>
  <si>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000 11105000000000120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</si>
  <si>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</si>
  <si>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000 11105010000000120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</si>
  <si>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</si>
  <si>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000 11105013050000120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</si>
  <si>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</si>
  <si>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000 11105013130000120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</si>
  <si>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</si>
  <si>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000 11105020000000120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</si>
  <si>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</si>
  <si>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000 11105025050000120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</si>
  <si>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</si>
  <si>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000 11105030000000120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</si>
  <si>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</si>
  <si>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000 11105035050000120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</si>
  <si>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</si>
  <si>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000 11105070000000120</t>
  </si>
  <si>
    <t xml:space="preserve">Доходы от сдачи в аренду имущества, составляющего казну муниципальных районов (за исключением земельных участков)</t>
  </si>
  <si>
    <t xml:space="preserve">000 11105075050000120</t>
  </si>
  <si>
    <t xml:space="preserve">Платежи от государственных и муниципальных унитарных предприятий</t>
  </si>
  <si>
    <t xml:space="preserve">000 11107000000000120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</si>
  <si>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</si>
  <si>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000 11107010000000120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</si>
  <si>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</si>
  <si>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000 11107015050000120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</si>
  <si>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</si>
  <si>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000 11109000000000120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</si>
  <si>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</si>
  <si>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000 11109040000000120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</si>
  <si>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</si>
  <si>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000 11109045050000120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</si>
  <si>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</si>
  <si>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000 11109080000000120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</si>
  <si>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</si>
  <si>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000 11109080050000120</t>
  </si>
  <si>
    <t xml:space="preserve">ПЛАТЕЖИ ПРИ ПОЛЬЗОВАНИИ ПРИРОДНЫМИ РЕСУРСАМИ</t>
  </si>
  <si>
    <t xml:space="preserve">000 11200000000000000</t>
  </si>
  <si>
    <t xml:space="preserve">Плата за негативное воздействие на окружающую среду</t>
  </si>
  <si>
    <t xml:space="preserve">000 11201000010000120</t>
  </si>
  <si>
    <t xml:space="preserve">Плата за выбросы загрязняющих веществ в атмосферный воздух стационарными объектами</t>
  </si>
  <si>
    <t xml:space="preserve">000 11201010010000120</t>
  </si>
  <si>
    <t xml:space="preserve">Плата за выбросы загрязняющих веществ в атмосферный воздух стационарными объектами (пени по соответствующему платежу)</t>
  </si>
  <si>
    <t xml:space="preserve">000 11201010012100120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</si>
  <si>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</si>
  <si>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000 11201010016000120</t>
  </si>
  <si>
    <t xml:space="preserve">Плата за сбросы загрязняющих веществ в водные объекты</t>
  </si>
  <si>
    <t xml:space="preserve">000 11201030010000120</t>
  </si>
  <si>
    <t xml:space="preserve">Плата за сбросы загрязняющих веществ в водные объекты (пени по соответствующему платежу)</t>
  </si>
  <si>
    <t xml:space="preserve">000 11201030012100120</t>
  </si>
  <si>
    <t xml:space="preserve"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</si>
  <si>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000 11201030016000120</t>
  </si>
  <si>
    <t xml:space="preserve">Плата за размещение отходов производства и потребления</t>
  </si>
  <si>
    <t xml:space="preserve">000 11201040010000120</t>
  </si>
  <si>
    <t xml:space="preserve">Плата за размещение отходов производства</t>
  </si>
  <si>
    <t xml:space="preserve">000 11201041010000120</t>
  </si>
  <si>
    <t xml:space="preserve">Плата за размещение твердых коммунальных отходов</t>
  </si>
  <si>
    <t xml:space="preserve">000 11201042010000120</t>
  </si>
  <si>
    <t xml:space="preserve">ДОХОДЫ ОТ ОКАЗАНИЯ ПЛАТНЫХ УСЛУГ И КОМПЕНСАЦИИ ЗАТРАТ ГОСУДАРСТВА</t>
  </si>
  <si>
    <t xml:space="preserve">000 11300000000000000</t>
  </si>
  <si>
    <t xml:space="preserve">Доходы от оказания платных услуг (работ)</t>
  </si>
  <si>
    <t xml:space="preserve">000 11301000000000130</t>
  </si>
  <si>
    <t xml:space="preserve">Прочие доходы от оказания платных услуг (работ)</t>
  </si>
  <si>
    <t xml:space="preserve">000 11301990000000130</t>
  </si>
  <si>
    <t xml:space="preserve">Прочие доходы от оказания платных услуг (работ) получателями средств бюджетов муниципальных районов</t>
  </si>
  <si>
    <t xml:space="preserve">000 11301995050000130</t>
  </si>
  <si>
    <t xml:space="preserve">Доходы от компенсации затрат государства</t>
  </si>
  <si>
    <t xml:space="preserve">000 11302000000000130</t>
  </si>
  <si>
    <t xml:space="preserve">Прочие доходы от компенсации затрат государства</t>
  </si>
  <si>
    <t xml:space="preserve">000 11302990000000130</t>
  </si>
  <si>
    <t xml:space="preserve">Прочие доходы от компенсации затрат бюджетов муниципальных районов</t>
  </si>
  <si>
    <t xml:space="preserve">000 11302995050000130</t>
  </si>
  <si>
    <t xml:space="preserve">ДОХОДЫ ОТ ПРОДАЖИ МАТЕРИАЛЬНЫХ И НЕМАТЕРИАЛЬНЫХ АКТИВОВ</t>
  </si>
  <si>
    <t xml:space="preserve">000 11400000000000000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</si>
  <si>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</si>
  <si>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000 11402000000000000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</si>
  <si>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</si>
  <si>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000 11402050050000410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</si>
  <si>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</si>
  <si>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000 11402053050000410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</si>
  <si>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</si>
  <si>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000 11406000000000430</t>
  </si>
  <si>
    <t xml:space="preserve">Доходы от продажи земельных участков, государственная собственность на которые не разграничена</t>
  </si>
  <si>
    <t xml:space="preserve">000 11406010000000430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</si>
  <si>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</si>
  <si>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000 11406013050000430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</si>
  <si>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</si>
  <si>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000 11406013130000430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</si>
  <si>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</si>
  <si>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000 11406300000000430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</si>
  <si>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</si>
  <si>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000 11406310000000430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</si>
  <si>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</si>
  <si>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000 11406313050000430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</si>
  <si>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</si>
  <si>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000 11406313130000430</t>
  </si>
  <si>
    <t xml:space="preserve">ШТРАФЫ, САНКЦИИ, ВОЗМЕЩЕНИЕ УЩЕРБА</t>
  </si>
  <si>
    <t xml:space="preserve">000 11600000000000000</t>
  </si>
  <si>
    <t xml:space="preserve">Административные штрафы, установленные Кодексом Российской Федерации об административных правонарушениях</t>
  </si>
  <si>
    <t xml:space="preserve">000 11601000010000140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</si>
  <si>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</si>
  <si>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000 11601050010000140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</si>
  <si>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</si>
  <si>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000 11601053010000140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</si>
  <si>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</si>
  <si>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000 11601060010000140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</si>
  <si>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</si>
  <si>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000 11601063010000140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</si>
  <si>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</si>
  <si>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</si>
  <si>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</si>
  <si>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000 11601073010000140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</si>
  <si>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</si>
  <si>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000 11601110010000140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</si>
  <si>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</si>
  <si>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000 11601113010000140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</si>
  <si>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</si>
  <si>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000 11601140010000140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</si>
  <si>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</si>
  <si>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000 11601143010000140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</si>
  <si>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</si>
  <si>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000 11601150010000140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</si>
  <si>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</si>
  <si>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000 11601153010000140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</si>
  <si>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</si>
  <si>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000 11601170010000140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</si>
  <si>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</si>
  <si>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000 11601173010000140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</si>
  <si>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</si>
  <si>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000 11601190010000140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</si>
  <si>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</si>
  <si>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000 11601193010000140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</si>
  <si>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</si>
  <si>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000 11601200010000140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</si>
  <si>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</si>
  <si>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000 11601203010000140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</si>
  <si>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</si>
  <si>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000 11607000000000140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</si>
  <si>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</si>
  <si>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000 11607010000000140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</si>
  <si>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</si>
  <si>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000 11607010050000140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</si>
  <si>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</si>
  <si>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000 11607090000000140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</si>
  <si>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</si>
  <si>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000 11607090050000140</t>
  </si>
  <si>
    <t xml:space="preserve">Платежи в целях возмещения причиненного ущерба (убытков)</t>
  </si>
  <si>
    <t xml:space="preserve">000 11610000000000140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</si>
  <si>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</si>
  <si>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000 11610030050000140</t>
  </si>
  <si>
    <t xml:space="preserve"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</si>
  <si>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000 11610031050000140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</si>
  <si>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</si>
  <si>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000 11610100000000140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</si>
  <si>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</si>
  <si>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000 11610100050000140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</si>
  <si>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</si>
  <si>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000 11610120000000140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</si>
  <si>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</si>
  <si>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000 11610123010000140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</si>
  <si>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</si>
  <si>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000 11610129010000140</t>
  </si>
  <si>
    <t xml:space="preserve">Платежи, уплачиваемые в целях возмещения вреда</t>
  </si>
  <si>
    <t xml:space="preserve">000 11611000010000140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</si>
  <si>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</si>
  <si>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000 11611050010000140</t>
  </si>
  <si>
    <t xml:space="preserve">ПРОЧИЕ НЕНАЛОГОВЫЕ ДОХОДЫ</t>
  </si>
  <si>
    <t xml:space="preserve">000 11700000000000000</t>
  </si>
  <si>
    <t xml:space="preserve">Невыясненные поступления</t>
  </si>
  <si>
    <t xml:space="preserve">000 11701000000000180</t>
  </si>
  <si>
    <t xml:space="preserve">Невыясненные поступления, зачисляемые в бюджеты муниципальных районов</t>
  </si>
  <si>
    <t xml:space="preserve">000 11701050050000180</t>
  </si>
  <si>
    <t xml:space="preserve">БЕЗВОЗМЕЗДНЫЕ ПОСТУПЛЕНИЯ</t>
  </si>
  <si>
    <t xml:space="preserve">000 20000000000000000</t>
  </si>
  <si>
    <t xml:space="preserve">БЕЗВОЗМЕЗДНЫЕ ПОСТУПЛЕНИЯ ОТ ДРУГИХ БЮДЖЕТОВ БЮДЖЕТНОЙ СИСТЕМЫ РОССИЙСКОЙ ФЕДЕРАЦИИ</t>
  </si>
  <si>
    <t xml:space="preserve">000 20200000000000000</t>
  </si>
  <si>
    <t xml:space="preserve">Дотации бюджетам бюджетной системы Российской Федерации</t>
  </si>
  <si>
    <t xml:space="preserve">000 20210000000000150</t>
  </si>
  <si>
    <t xml:space="preserve">Дотации на выравнивание бюджетной обеспеченности</t>
  </si>
  <si>
    <t xml:space="preserve">000 20215001000000150</t>
  </si>
  <si>
    <t xml:space="preserve">Дотации бюджетам муниципальных районов на выравнивание бюджетной обеспеченности из бюджета субъекта Российской Федерации</t>
  </si>
  <si>
    <t xml:space="preserve">000 20215001050000150</t>
  </si>
  <si>
    <t xml:space="preserve">Дотации бюджетам на поддержку мер по обеспечению сбалансированности бюджетов</t>
  </si>
  <si>
    <t xml:space="preserve">000 20215002000000150</t>
  </si>
  <si>
    <t xml:space="preserve">Дотации бюджетам муниципальных районов на поддержку мер по обеспечению сбалансированности бюджетов</t>
  </si>
  <si>
    <t xml:space="preserve">000 20215002050000150</t>
  </si>
  <si>
    <t xml:space="preserve">Дотации (гранты) бюджетам за достижение показателей деятельности органов местного самоуправления</t>
  </si>
  <si>
    <t xml:space="preserve">000 20216549000000150</t>
  </si>
  <si>
    <t xml:space="preserve">Дотации (гранты) бюджетам муниципальных районов за достижение показателей деятельности органов местного самоуправления</t>
  </si>
  <si>
    <t xml:space="preserve">000 20216549050000150</t>
  </si>
  <si>
    <t xml:space="preserve">Субсидии бюджетам бюджетной системы Российской Федерации (межбюджетные субсидии)</t>
  </si>
  <si>
    <t xml:space="preserve">000 20220000000000150</t>
  </si>
  <si>
    <t xml:space="preserve"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</si>
  <si>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000 20225098050000150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</si>
  <si>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</si>
  <si>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000 20225172050000150</t>
  </si>
  <si>
    <t xml:space="preserve"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</si>
  <si>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000 20225213050000150</t>
  </si>
  <si>
    <t xml:space="preserve">Субсидии бюджетам на поддержку отрасли культуры</t>
  </si>
  <si>
    <t xml:space="preserve">000 20225519000000150</t>
  </si>
  <si>
    <t xml:space="preserve">Субсидии бюджетам муниципальных районов на поддержку отрасли культуры</t>
  </si>
  <si>
    <t xml:space="preserve">000 20225519050000150</t>
  </si>
  <si>
    <t xml:space="preserve">Прочие субсидии</t>
  </si>
  <si>
    <t xml:space="preserve">000 20229999000000150</t>
  </si>
  <si>
    <t xml:space="preserve">Прочие субсидии бюджетам муниципальных районов</t>
  </si>
  <si>
    <t xml:space="preserve">000 20229999050000150</t>
  </si>
  <si>
    <t xml:space="preserve">Субвенции бюджетам бюджетной системы Российской Федерации</t>
  </si>
  <si>
    <t xml:space="preserve">000 20230000000000150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</si>
  <si>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</si>
  <si>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000 20230024000000150</t>
  </si>
  <si>
    <t xml:space="preserve">Субвенции бюджетам муниципальных районов на выполнение передаваемых полномочий субъектов Российской Федерации</t>
  </si>
  <si>
    <t xml:space="preserve">000 20230024050000150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</si>
  <si>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</si>
  <si>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000 20230027000000150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</si>
  <si>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</si>
  <si>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000 20230027050000150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</si>
  <si>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</si>
  <si>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000 20235082000000150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</si>
  <si>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</si>
  <si>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000 20235082050000150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</si>
  <si>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</si>
  <si>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000 20235120000000150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</si>
  <si>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</si>
  <si>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000 20235120050000150</t>
  </si>
  <si>
    <t xml:space="preserve"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</si>
  <si>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000 20235179000000150</t>
  </si>
  <si>
    <t xml:space="preserve"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</si>
  <si>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000 20235179050000150</t>
  </si>
  <si>
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</si>
  <si>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000 20235303000000150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</si>
  <si>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</si>
  <si>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000 20235303050000150</t>
  </si>
  <si>
    <t xml:space="preserve"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</si>
  <si>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000 20235304000000150</t>
  </si>
  <si>
    <t xml:space="preserve"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</si>
  <si>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000 20235304050000150</t>
  </si>
  <si>
    <t xml:space="preserve">Субвенции бюджетам на государственную регистрацию актов гражданского состояния</t>
  </si>
  <si>
    <t xml:space="preserve">000 20235930000000150</t>
  </si>
  <si>
    <t xml:space="preserve">Субвенции бюджетам муниципальных районов на государственную регистрацию актов гражданского состояния</t>
  </si>
  <si>
    <t xml:space="preserve">000 20235930050000150</t>
  </si>
  <si>
    <t xml:space="preserve">Иные межбюджетные трансферты</t>
  </si>
  <si>
    <t xml:space="preserve">000 20240000000000150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</si>
  <si>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</si>
  <si>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000 20240014000000150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</si>
  <si>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</si>
  <si>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000 20240014050000150</t>
  </si>
  <si>
    <t xml:space="preserve">Прочие межбюджетные трансферты, передаваемые бюджетам</t>
  </si>
  <si>
    <t xml:space="preserve">000 20249999000000150</t>
  </si>
  <si>
    <t xml:space="preserve">Прочие межбюджетные трансферты, передаваемые бюджетам муниципальных районов</t>
  </si>
  <si>
    <t xml:space="preserve">000 20249999050000150</t>
  </si>
  <si>
    <t xml:space="preserve">БЕЗВОЗМЕЗДНЫЕ ПОСТУПЛЕНИЯ ОТ ГОСУДАРСТВЕННЫХ (МУНИЦИПАЛЬНЫХ) ОРГАНИЗАЦИЙ</t>
  </si>
  <si>
    <t xml:space="preserve">000 20300000000000000</t>
  </si>
  <si>
    <t xml:space="preserve">Безвозмездные поступления от государственных (муниципальных) организаций в бюджеты муниципальных районов</t>
  </si>
  <si>
    <t xml:space="preserve">000 20305000050000150</t>
  </si>
  <si>
    <t xml:space="preserve">Предоставление государственными (муниципальными) организациями грантов для получателей средств бюджетов муниципальных районов</t>
  </si>
  <si>
    <t xml:space="preserve">000 20305010050000150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</si>
  <si>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</si>
  <si>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000 21800000000000000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</si>
  <si>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</si>
  <si>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000 21800000000000150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</si>
  <si>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</si>
  <si>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000 21800000050000150</t>
  </si>
  <si>
    <t xml:space="preserve">Доходы бюджетов муниципальных районов от возврата организациями остатков субсидий прошлых лет</t>
  </si>
  <si>
    <t xml:space="preserve">000 21805000050000150</t>
  </si>
  <si>
    <t xml:space="preserve">ВОЗВРАТ ОСТАТКОВ СУБСИДИЙ, СУБВЕНЦИЙ И ИНЫХ МЕЖБЮДЖЕТНЫХ ТРАНСФЕРТОВ, ИМЕЮЩИХ ЦЕЛЕВОЕ НАЗНАЧЕНИЕ, ПРОШЛЫХ ЛЕТ</t>
  </si>
  <si>
    <t xml:space="preserve">000 21900000000000000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</si>
  <si>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</si>
  <si>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000 21900000050000150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</si>
  <si>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</si>
  <si>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000 21960010050000150</t>
  </si>
  <si>
    <t xml:space="preserve">                          2. Расходы бюджета</t>
  </si>
  <si>
    <t xml:space="preserve">Форма 0503117  с.2</t>
  </si>
  <si>
    <t xml:space="preserve">Код расхода по бюджетной классификации</t>
  </si>
  <si>
    <t xml:space="preserve">Расходы бюджета - всего</t>
  </si>
  <si>
    <t>200</t>
  </si>
  <si>
    <t>x</t>
  </si>
  <si>
    <t xml:space="preserve">ОБЩЕГОСУДАРСТВЕННЫЕ ВОПРОСЫ</t>
  </si>
  <si>
    <t xml:space="preserve">000 0100 0000000000 000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</si>
  <si>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</si>
  <si>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</si>
  <si>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 xml:space="preserve">Расходы на выплаты персоналу казенных учреждений</t>
  </si>
  <si>
    <t xml:space="preserve">000 0100 0000000000 110 </t>
  </si>
  <si>
    <t xml:space="preserve">Фонд оплаты труда учреждений</t>
  </si>
  <si>
    <t xml:space="preserve">000 0100 0000000000 111 </t>
  </si>
  <si>
    <t xml:space="preserve">Иные выплаты персоналу учреждений, за исключением фонда оплаты труда</t>
  </si>
  <si>
    <t xml:space="preserve">000 0100 0000000000 112 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</si>
  <si>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</si>
  <si>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</si>
  <si>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 xml:space="preserve">Расходы на выплаты персоналу государственных (муниципальных) органов</t>
  </si>
  <si>
    <t xml:space="preserve">000 0100 0000000000 120 </t>
  </si>
  <si>
    <t xml:space="preserve">Фонд оплаты труда государственных (муниципальных) органов</t>
  </si>
  <si>
    <t xml:space="preserve">000 0100 0000000000 121 </t>
  </si>
  <si>
    <t xml:space="preserve"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</si>
  <si>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</si>
  <si>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 xml:space="preserve">Иные выплаты государственных (муниципальных) органов привлекаемым лицам</t>
  </si>
  <si>
    <t xml:space="preserve">000 0100 0000000000 123 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</si>
  <si>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</si>
  <si>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</si>
  <si>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 xml:space="preserve">Закупка товаров, работ и услуг для обеспечения государственных (муниципальных) нужд</t>
  </si>
  <si>
    <t xml:space="preserve">000 0100 0000000000 200 </t>
  </si>
  <si>
    <t xml:space="preserve"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</si>
  <si>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</si>
  <si>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Прочая закупка товаров, работ и услуг</t>
  </si>
  <si>
    <t xml:space="preserve">000 0100 0000000000 244 </t>
  </si>
  <si>
    <t xml:space="preserve">Закупка энергетических ресурсов</t>
  </si>
  <si>
    <t xml:space="preserve">000 0100 0000000000 247 </t>
  </si>
  <si>
    <t xml:space="preserve">Социальное обеспечение и иные выплаты населению</t>
  </si>
  <si>
    <t xml:space="preserve">000 0100 0000000000 300 </t>
  </si>
  <si>
    <t xml:space="preserve">Социальные выплаты гражданам, кроме публичных нормативных социальных выплат</t>
  </si>
  <si>
    <t xml:space="preserve">000 0100 0000000000 320 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</si>
  <si>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</si>
  <si>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</si>
  <si>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 xml:space="preserve">Иные выплаты населению</t>
  </si>
  <si>
    <t xml:space="preserve">000 0100 0000000000 360 </t>
  </si>
  <si>
    <t xml:space="preserve">Межбюджетные трансферты</t>
  </si>
  <si>
    <t xml:space="preserve">000 0100 0000000000 500 </t>
  </si>
  <si>
    <t xml:space="preserve">000 0100 0000000000 540 </t>
  </si>
  <si>
    <t xml:space="preserve">Предоставление субсидий бюджетным, автономным учреждениям и иным некоммерческим организациям</t>
  </si>
  <si>
    <t xml:space="preserve">000 0100 0000000000 600 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</si>
  <si>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</si>
  <si>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</si>
  <si>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 xml:space="preserve">Субсидии на возмещение недополученных доходов и (или) возмещение фактически понесенных затрат</t>
  </si>
  <si>
    <t xml:space="preserve">000 0100 0000000000 631 </t>
  </si>
  <si>
    <t xml:space="preserve">Иные бюджетные ассигнования</t>
  </si>
  <si>
    <t xml:space="preserve">000 0100 0000000000 800 </t>
  </si>
  <si>
    <t xml:space="preserve">Уплата налогов, сборов и иных платежей</t>
  </si>
  <si>
    <t xml:space="preserve">000 0100 0000000000 850 </t>
  </si>
  <si>
    <t xml:space="preserve">Уплата налога на имущество организаций и земельного налога</t>
  </si>
  <si>
    <t xml:space="preserve">000 0100 0000000000 851 </t>
  </si>
  <si>
    <t xml:space="preserve">Уплата прочих налогов, сборов</t>
  </si>
  <si>
    <t xml:space="preserve">000 0100 0000000000 852 </t>
  </si>
  <si>
    <t xml:space="preserve">Уплата иных платежей</t>
  </si>
  <si>
    <t xml:space="preserve">000 0100 0000000000 853 </t>
  </si>
  <si>
    <t xml:space="preserve">Резервные средства</t>
  </si>
  <si>
    <t xml:space="preserve">000 0100 0000000000 870 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</si>
  <si>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</si>
  <si>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</si>
  <si>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</si>
  <si>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</si>
  <si>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</si>
  <si>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</si>
  <si>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</si>
  <si>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</si>
  <si>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</si>
  <si>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</si>
  <si>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</si>
  <si>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</si>
  <si>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</si>
  <si>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</si>
  <si>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</si>
  <si>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</si>
  <si>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</si>
  <si>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000 0103 0000000000 360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</si>
  <si>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</si>
  <si>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</si>
  <si>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</si>
  <si>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</si>
  <si>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</si>
  <si>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</si>
  <si>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</si>
  <si>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</si>
  <si>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</si>
  <si>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</si>
  <si>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</si>
  <si>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</si>
  <si>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</si>
  <si>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</si>
  <si>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</si>
  <si>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</si>
  <si>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</si>
  <si>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</si>
  <si>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</si>
  <si>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</si>
  <si>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</si>
  <si>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</si>
  <si>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</si>
  <si>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</si>
  <si>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</si>
  <si>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</si>
  <si>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</si>
  <si>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</si>
  <si>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</si>
  <si>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</si>
  <si>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</si>
  <si>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</si>
  <si>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</si>
  <si>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</si>
  <si>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</si>
  <si>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</si>
  <si>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Резервные фонды</t>
  </si>
  <si>
    <t xml:space="preserve">000 0111 0000000000 000 </t>
  </si>
  <si>
    <t xml:space="preserve">000 0111 0000000000 800 </t>
  </si>
  <si>
    <t xml:space="preserve">000 0111 0000000000 870 </t>
  </si>
  <si>
    <t xml:space="preserve"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</si>
  <si>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</si>
  <si>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</si>
  <si>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</si>
  <si>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</si>
  <si>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</si>
  <si>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</si>
  <si>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</si>
  <si>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</si>
  <si>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</si>
  <si>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</si>
  <si>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</si>
  <si>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</si>
  <si>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</si>
  <si>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</si>
  <si>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</si>
  <si>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</si>
  <si>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</si>
  <si>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</si>
  <si>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</si>
  <si>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</si>
  <si>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000 0113 0000000000 631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</si>
  <si>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</si>
  <si>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</si>
  <si>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</si>
  <si>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</si>
  <si>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000 0113 0000000000 870 </t>
  </si>
  <si>
    <t xml:space="preserve"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</si>
  <si>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</si>
  <si>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</si>
  <si>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</si>
  <si>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</si>
  <si>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</si>
  <si>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000 0310 0000000000 500 </t>
  </si>
  <si>
    <t xml:space="preserve">000 0310 0000000000 540 </t>
  </si>
  <si>
    <t xml:space="preserve"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</si>
  <si>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</si>
  <si>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</si>
  <si>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</si>
  <si>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</si>
  <si>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000 0400 0000000000 600 </t>
  </si>
  <si>
    <t xml:space="preserve">000 0400 0000000000 630 </t>
  </si>
  <si>
    <t xml:space="preserve">000 0400 0000000000 631 </t>
  </si>
  <si>
    <t xml:space="preserve">000 0400 0000000000 800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</si>
  <si>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</si>
  <si>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</si>
  <si>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</si>
  <si>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</si>
  <si>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 xml:space="preserve">Исполнение судебных актов</t>
  </si>
  <si>
    <t xml:space="preserve">000 0400 0000000000 830 </t>
  </si>
  <si>
    <t xml:space="preserve"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</si>
  <si>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</si>
  <si>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 xml:space="preserve"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</si>
  <si>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</si>
  <si>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</si>
  <si>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</si>
  <si>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</si>
  <si>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</si>
  <si>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</si>
  <si>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</si>
  <si>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</si>
  <si>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</si>
  <si>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</si>
  <si>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</si>
  <si>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</si>
  <si>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</si>
  <si>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</si>
  <si>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</si>
  <si>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</si>
  <si>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</si>
  <si>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</si>
  <si>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</si>
  <si>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</si>
  <si>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</si>
  <si>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</si>
  <si>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</si>
  <si>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</si>
  <si>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</si>
  <si>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</si>
  <si>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</si>
  <si>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</si>
  <si>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000 0412 0000000000 830 </t>
  </si>
  <si>
    <t xml:space="preserve">000 0412 0000000000 831 </t>
  </si>
  <si>
    <t xml:space="preserve"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</si>
  <si>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</si>
  <si>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</si>
  <si>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</si>
  <si>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</si>
  <si>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</si>
  <si>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</si>
  <si>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</si>
  <si>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</si>
  <si>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</si>
  <si>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</si>
  <si>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</si>
  <si>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</si>
  <si>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</si>
  <si>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</si>
  <si>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</si>
  <si>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</si>
  <si>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</si>
  <si>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</si>
  <si>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</si>
  <si>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</si>
  <si>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</si>
  <si>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</si>
  <si>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</si>
  <si>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</si>
  <si>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</si>
  <si>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</si>
  <si>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</si>
  <si>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</si>
  <si>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</si>
  <si>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</si>
  <si>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</si>
  <si>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Иные выплаты учреждений привлекаемым лицам</t>
  </si>
  <si>
    <t xml:space="preserve">000 0700 0000000000 113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</si>
  <si>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</si>
  <si>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</si>
  <si>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</si>
  <si>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</si>
  <si>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</si>
  <si>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</si>
  <si>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</si>
  <si>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</si>
  <si>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</si>
  <si>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</si>
  <si>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000 0700 0000000000 320 </t>
  </si>
  <si>
    <t xml:space="preserve">000 0700 0000000000 321 </t>
  </si>
  <si>
    <t>Стипендии</t>
  </si>
  <si>
    <t xml:space="preserve">000 0700 0000000000 340 </t>
  </si>
  <si>
    <t xml:space="preserve">Премии и гранты</t>
  </si>
  <si>
    <t xml:space="preserve">000 0700 0000000000 350 </t>
  </si>
  <si>
    <t xml:space="preserve">000 0700 0000000000 600 </t>
  </si>
  <si>
    <t xml:space="preserve">Субсидии бюджетным учреждениям</t>
  </si>
  <si>
    <t xml:space="preserve">000 0700 0000000000 610 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</si>
  <si>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</si>
  <si>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</si>
  <si>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 xml:space="preserve">Субсидии бюджетным учреждениям на иные цели</t>
  </si>
  <si>
    <t xml:space="preserve">000 0700 0000000000 612 </t>
  </si>
  <si>
    <t xml:space="preserve"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</si>
  <si>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</si>
  <si>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</si>
  <si>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</si>
  <si>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</si>
  <si>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000 0700 0000000000 830 </t>
  </si>
  <si>
    <t xml:space="preserve">000 0700 0000000000 831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</si>
  <si>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</si>
  <si>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</si>
  <si>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</si>
  <si>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</si>
  <si>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 xml:space="preserve">000 0700 0000000000 870 </t>
  </si>
  <si>
    <t xml:space="preserve">Дошкольное образование</t>
  </si>
  <si>
    <t xml:space="preserve">000 0701 0000000000 000 </t>
  </si>
  <si>
    <t xml:space="preserve">000 0701 0000000000 100 </t>
  </si>
  <si>
    <t xml:space="preserve">000 0701 0000000000 110 </t>
  </si>
  <si>
    <t xml:space="preserve">000 0701 0000000000 111 </t>
  </si>
  <si>
    <t xml:space="preserve">000 0701 0000000000 112 </t>
  </si>
  <si>
    <t xml:space="preserve">000 0701 0000000000 119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</si>
  <si>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</si>
  <si>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</si>
  <si>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</si>
  <si>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000 0701 0000000000 247 </t>
  </si>
  <si>
    <t xml:space="preserve">000 0701 0000000000 300 </t>
  </si>
  <si>
    <t xml:space="preserve">000 0701 0000000000 320 </t>
  </si>
  <si>
    <t xml:space="preserve">000 0701 0000000000 321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</si>
  <si>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</si>
  <si>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</si>
  <si>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</si>
  <si>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</si>
  <si>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 xml:space="preserve">000 0701 0000000000 800 </t>
  </si>
  <si>
    <t xml:space="preserve">000 0701 0000000000 850 </t>
  </si>
  <si>
    <t xml:space="preserve">000 0701 0000000000 851 </t>
  </si>
  <si>
    <t xml:space="preserve">000 0701 0000000000 852 </t>
  </si>
  <si>
    <t xml:space="preserve">000 0701 0000000000 853 </t>
  </si>
  <si>
    <t xml:space="preserve">Общее образование</t>
  </si>
  <si>
    <t xml:space="preserve">000 0702 0000000000 000 </t>
  </si>
  <si>
    <t xml:space="preserve">000 0702 0000000000 100 </t>
  </si>
  <si>
    <t xml:space="preserve">000 0702 0000000000 110 </t>
  </si>
  <si>
    <t xml:space="preserve">000 0702 0000000000 111 </t>
  </si>
  <si>
    <t xml:space="preserve">000 0702 0000000000 112 </t>
  </si>
  <si>
    <t xml:space="preserve">000 0702 0000000000 113 </t>
  </si>
  <si>
    <t xml:space="preserve">000 0702 0000000000 119 </t>
  </si>
  <si>
    <t xml:space="preserve">000 0702 0000000000 200 </t>
  </si>
  <si>
    <t xml:space="preserve">000 0702 0000000000 240 </t>
  </si>
  <si>
    <t xml:space="preserve">000 0702 0000000000 244 </t>
  </si>
  <si>
    <t xml:space="preserve">000 0702 0000000000 247 </t>
  </si>
  <si>
    <t xml:space="preserve">000 0702 0000000000 300 </t>
  </si>
  <si>
    <t xml:space="preserve">000 0702 0000000000 320 </t>
  </si>
  <si>
    <t xml:space="preserve">000 0702 0000000000 321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</si>
  <si>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</si>
  <si>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</si>
  <si>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</si>
  <si>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</si>
  <si>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000 0702 0000000000 800 </t>
  </si>
  <si>
    <t xml:space="preserve">000 0702 0000000000 810 </t>
  </si>
  <si>
    <t xml:space="preserve">000 0702 0000000000 811 </t>
  </si>
  <si>
    <t xml:space="preserve">000 0702 0000000000 830 </t>
  </si>
  <si>
    <t xml:space="preserve">000 0702 0000000000 831 </t>
  </si>
  <si>
    <t xml:space="preserve">000 0702 0000000000 850 </t>
  </si>
  <si>
    <t xml:space="preserve">000 0702 0000000000 851 </t>
  </si>
  <si>
    <t xml:space="preserve">000 0702 0000000000 852 </t>
  </si>
  <si>
    <t xml:space="preserve">000 0702 0000000000 853 </t>
  </si>
  <si>
    <t xml:space="preserve">Дополнительное образование детей</t>
  </si>
  <si>
    <t xml:space="preserve">000 0703 0000000000 000 </t>
  </si>
  <si>
    <t xml:space="preserve">000 0703 0000000000 100 </t>
  </si>
  <si>
    <t xml:space="preserve">000 0703 0000000000 110 </t>
  </si>
  <si>
    <t xml:space="preserve">000 0703 0000000000 111 </t>
  </si>
  <si>
    <t xml:space="preserve">000 0703 0000000000 112 </t>
  </si>
  <si>
    <t xml:space="preserve">000 0703 0000000000 119 </t>
  </si>
  <si>
    <t xml:space="preserve">000 0703 0000000000 200 </t>
  </si>
  <si>
    <t xml:space="preserve">000 0703 0000000000 240 </t>
  </si>
  <si>
    <t xml:space="preserve">000 0703 0000000000 244 </t>
  </si>
  <si>
    <t xml:space="preserve">000 0703 0000000000 247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</si>
  <si>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</si>
  <si>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</si>
  <si>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</si>
  <si>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</si>
  <si>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</si>
  <si>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000 0703 0000000000 800 </t>
  </si>
  <si>
    <t xml:space="preserve">000 0703 0000000000 850 </t>
  </si>
  <si>
    <t xml:space="preserve">000 0703 0000000000 851 </t>
  </si>
  <si>
    <t xml:space="preserve">Профессиональная подготовка, переподготовка и повышение квалификации</t>
  </si>
  <si>
    <t xml:space="preserve">000 0705 0000000000 000 </t>
  </si>
  <si>
    <t xml:space="preserve">000 0705 0000000000 100 </t>
  </si>
  <si>
    <t xml:space="preserve">000 0705 0000000000 110 </t>
  </si>
  <si>
    <t xml:space="preserve">000 0705 0000000000 112 </t>
  </si>
  <si>
    <t xml:space="preserve">000 0705 0000000000 200 </t>
  </si>
  <si>
    <t xml:space="preserve">000 0705 0000000000 240 </t>
  </si>
  <si>
    <t xml:space="preserve">000 0705 0000000000 244 </t>
  </si>
  <si>
    <t xml:space="preserve">000 0705 0000000000 600 </t>
  </si>
  <si>
    <t xml:space="preserve">000 0705 0000000000 610 </t>
  </si>
  <si>
    <t xml:space="preserve">000 0705 0000000000 612 </t>
  </si>
  <si>
    <t xml:space="preserve"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</si>
  <si>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</si>
  <si>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</si>
  <si>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</si>
  <si>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</si>
  <si>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</si>
  <si>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</si>
  <si>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</si>
  <si>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</si>
  <si>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000 0707 0000000000 247 </t>
  </si>
  <si>
    <t xml:space="preserve">000 0707 0000000000 600 </t>
  </si>
  <si>
    <t xml:space="preserve">000 0707 0000000000 610 </t>
  </si>
  <si>
    <t xml:space="preserve">000 0707 0000000000 612 </t>
  </si>
  <si>
    <t xml:space="preserve"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</si>
  <si>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</si>
  <si>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</si>
  <si>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</si>
  <si>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</si>
  <si>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000 0709 0000000000 113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</si>
  <si>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</si>
  <si>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</si>
  <si>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</si>
  <si>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</si>
  <si>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</si>
  <si>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</si>
  <si>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</si>
  <si>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</si>
  <si>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</si>
  <si>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</si>
  <si>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</si>
  <si>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</si>
  <si>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000 0709 0000000000 340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</si>
  <si>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</si>
  <si>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</si>
  <si>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</si>
  <si>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</si>
  <si>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</si>
  <si>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</si>
  <si>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</si>
  <si>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000 0709 0000000000 853 </t>
  </si>
  <si>
    <t xml:space="preserve">000 0709 0000000000 870 </t>
  </si>
  <si>
    <t xml:space="preserve"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</si>
  <si>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</si>
  <si>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</si>
  <si>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</si>
  <si>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</si>
  <si>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</si>
  <si>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</si>
  <si>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</si>
  <si>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</si>
  <si>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</si>
  <si>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</si>
  <si>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</si>
  <si>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</si>
  <si>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</si>
  <si>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</si>
  <si>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</si>
  <si>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</si>
  <si>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</si>
  <si>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</si>
  <si>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</si>
  <si>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</si>
  <si>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</si>
  <si>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</si>
  <si>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</si>
  <si>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</si>
  <si>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</si>
  <si>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</si>
  <si>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</si>
  <si>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</si>
  <si>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</si>
  <si>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</si>
  <si>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</si>
  <si>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</si>
  <si>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</si>
  <si>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 xml:space="preserve"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</si>
  <si>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</si>
  <si>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</si>
  <si>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</si>
  <si>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</si>
  <si>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</si>
  <si>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 xml:space="preserve">Публичные нормативные социальные выплаты гражданам</t>
  </si>
  <si>
    <t xml:space="preserve">000 1000 0000000000 310 </t>
  </si>
  <si>
    <t xml:space="preserve">Иные пенсии, социальные доплаты к пенсиям</t>
  </si>
  <si>
    <t xml:space="preserve">000 1000 0000000000 312 </t>
  </si>
  <si>
    <t xml:space="preserve"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</si>
  <si>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</si>
  <si>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</si>
  <si>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</si>
  <si>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</si>
  <si>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Капитальные вложения в объекты государственной (муниципальной) собственности</t>
  </si>
  <si>
    <t xml:space="preserve">000 1000 0000000000 400 </t>
  </si>
  <si>
    <t xml:space="preserve">Бюджетные инвестиции</t>
  </si>
  <si>
    <t xml:space="preserve">000 1000 0000000000 410 </t>
  </si>
  <si>
    <t xml:space="preserve"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</si>
  <si>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</si>
  <si>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</si>
  <si>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</si>
  <si>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</si>
  <si>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</si>
  <si>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 xml:space="preserve">000 1000 0000000000 630 </t>
  </si>
  <si>
    <t xml:space="preserve">000 1000 0000000000 631 </t>
  </si>
  <si>
    <t xml:space="preserve"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</si>
  <si>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</si>
  <si>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</si>
  <si>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</si>
  <si>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</si>
  <si>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 xml:space="preserve"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</si>
  <si>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</si>
  <si>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</si>
  <si>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</si>
  <si>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</si>
  <si>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</si>
  <si>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</si>
  <si>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</si>
  <si>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</si>
  <si>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</si>
  <si>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</si>
  <si>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</si>
  <si>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</si>
  <si>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</si>
  <si>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 xml:space="preserve">Охрана семьи и детства</t>
  </si>
  <si>
    <t xml:space="preserve">000 1004 0000000000 000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</si>
  <si>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</si>
  <si>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</si>
  <si>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</si>
  <si>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</si>
  <si>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</si>
  <si>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</si>
  <si>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</si>
  <si>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</si>
  <si>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</si>
  <si>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</si>
  <si>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</si>
  <si>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</si>
  <si>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000 1006 0000000000 631 </t>
  </si>
  <si>
    <t xml:space="preserve"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</si>
  <si>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</si>
  <si>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</si>
  <si>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</si>
  <si>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</si>
  <si>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</si>
  <si>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</si>
  <si>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</si>
  <si>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</si>
  <si>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</si>
  <si>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</si>
  <si>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</si>
  <si>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 xml:space="preserve">000 1100 0000000000 800 </t>
  </si>
  <si>
    <t xml:space="preserve">000 1100 0000000000 830 </t>
  </si>
  <si>
    <t xml:space="preserve">000 1100 0000000000 831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</si>
  <si>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</si>
  <si>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</si>
  <si>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</si>
  <si>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</si>
  <si>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 xml:space="preserve"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</si>
  <si>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</si>
  <si>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</si>
  <si>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</si>
  <si>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</si>
  <si>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</si>
  <si>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</si>
  <si>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</si>
  <si>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</si>
  <si>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</si>
  <si>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</si>
  <si>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 xml:space="preserve">000 1101 0000000000 800 </t>
  </si>
  <si>
    <t xml:space="preserve">000 1101 0000000000 830 </t>
  </si>
  <si>
    <t xml:space="preserve">000 1101 0000000000 831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</si>
  <si>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</si>
  <si>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</si>
  <si>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</si>
  <si>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</si>
  <si>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 xml:space="preserve"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</si>
  <si>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</si>
  <si>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</si>
  <si>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</si>
  <si>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000 1102 0000000000 113 </t>
  </si>
  <si>
    <t xml:space="preserve">000 1102 0000000000 200 </t>
  </si>
  <si>
    <t xml:space="preserve">000 1102 0000000000 240 </t>
  </si>
  <si>
    <t xml:space="preserve">000 1102 0000000000 244 </t>
  </si>
  <si>
    <t xml:space="preserve">МЕЖБЮДЖЕТНЫЕ ТРАНСФЕРТЫ ОБЩЕГО ХАРАКТЕРА БЮДЖЕТАМ БЮДЖЕТНОЙ СИСТЕМЫ РОССИЙСКОЙ ФЕДЕРАЦИИ</t>
  </si>
  <si>
    <t xml:space="preserve">000 1400 0000000000 000 </t>
  </si>
  <si>
    <t xml:space="preserve">000 1400 0000000000 500 </t>
  </si>
  <si>
    <t>Дотации</t>
  </si>
  <si>
    <t xml:space="preserve">000 1400 0000000000 510 </t>
  </si>
  <si>
    <t xml:space="preserve">000 1400 0000000000 511 </t>
  </si>
  <si>
    <t xml:space="preserve"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</si>
  <si>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</si>
  <si>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000 1401 0000000000 500 </t>
  </si>
  <si>
    <t xml:space="preserve">000 1401 0000000000 510 </t>
  </si>
  <si>
    <t xml:space="preserve">000 1401 0000000000 511 </t>
  </si>
  <si>
    <t xml:space="preserve"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</si>
  <si>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</si>
  <si>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</si>
  <si>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</si>
  <si>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</si>
  <si>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 xml:space="preserve">Код источника финансирования дефицита бюджета по бюджетной классификации</t>
  </si>
  <si>
    <t xml:space="preserve">Источники финансирования дефицита бюджета - всего</t>
  </si>
  <si>
    <t>500</t>
  </si>
  <si>
    <t xml:space="preserve">источники внутреннего финансирования бюджета</t>
  </si>
  <si>
    <t>520</t>
  </si>
  <si>
    <t xml:space="preserve">из них:</t>
  </si>
  <si>
    <t xml:space="preserve">источники внешнего финансирования бюджета</t>
  </si>
  <si>
    <t>620</t>
  </si>
  <si>
    <t xml:space="preserve">Изменение остатков средств</t>
  </si>
  <si>
    <t>700</t>
  </si>
  <si>
    <t xml:space="preserve">*** 01000000000000000</t>
  </si>
  <si>
    <t xml:space="preserve">Изменение остатков средств на счетах по учету средств бюджета</t>
  </si>
  <si>
    <t xml:space="preserve">*** 01050000000000000</t>
  </si>
  <si>
    <t xml:space="preserve">увеличение остатков средств, всего</t>
  </si>
  <si>
    <t>710</t>
  </si>
  <si>
    <t xml:space="preserve">000 01050000000000500</t>
  </si>
  <si>
    <t xml:space="preserve">Увеличение прочих остатков денежных средств бюджетов муниципальных районов</t>
  </si>
  <si>
    <t xml:space="preserve">000 01050201050000510</t>
  </si>
  <si>
    <t xml:space="preserve">уменьшение остатков средств, всего</t>
  </si>
  <si>
    <t>720</t>
  </si>
  <si>
    <t xml:space="preserve">000 01050000000000600</t>
  </si>
  <si>
    <t xml:space="preserve">Уменьшение прочих остатков денежных средств бюджетов муниципальных районов</t>
  </si>
  <si>
    <t xml:space="preserve"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</si>
  <si>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</si>
  <si>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</si>
  <si>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</si>
  <si>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</si>
  <si>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</si>
  <si>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</si>
  <si>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</si>
  <si>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</si>
  <si>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</si>
  <si>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</si>
  <si>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</si>
  <si>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</si>
  <si>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</si>
  <si>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D:\отчёты\117Y01.txt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</si>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</sst>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">
    <numFmt numFmtId="160" formatCode="dd/mm/yyyy\ &quot;г.&quot;"/>
    <numFmt numFmtId="161" formatCode="?"/>
  </numFmts>
  <fonts count="6">
    <font>
      <sz val="10.000000"/>
      <color theme="1"/>
      <name val="Arial"/>
    </font>
    <font>
      <sz val="9.000000"/>
      <name val="Arial"/>
    </font>
    <font>
      <b/>
      <sz val="11.000000"/>
      <name val="Arial Cyr"/>
    </font>
    <font>
      <sz val="8.000000"/>
      <name val="Arial Cyr"/>
    </font>
    <font>
      <sz val="10.000000"/>
      <name val="Arial Cyr"/>
    </font>
    <font>
      <b/>
      <sz val="8.000000"/>
      <name val="Arial Cyr"/>
    </font>
  </fonts>
  <fills count="2">
    <fill>
      <patternFill patternType="none"/>
    </fill>
    <fill>
      <patternFill patternType="gray125"/>
    </fill>
  </fills>
  <borders count="46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medium">
        <color auto="1"/>
      </right>
      <top style="none"/>
      <bottom style="none"/>
      <diagonal style="none"/>
    </border>
    <border>
      <left style="medium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hair">
        <color auto="1"/>
      </top>
      <bottom style="none"/>
      <diagonal style="none"/>
    </border>
    <border>
      <left style="medium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none"/>
      <bottom style="hair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none"/>
      <top style="medium">
        <color auto="1"/>
      </top>
      <bottom style="none"/>
      <diagonal style="none"/>
    </border>
    <border>
      <left style="thin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none"/>
      <top style="none"/>
      <bottom style="none"/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medium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none"/>
      <top style="hair">
        <color auto="1"/>
      </top>
      <bottom style="hair">
        <color auto="1"/>
      </bottom>
      <diagonal style="none"/>
    </border>
    <border>
      <left style="thin">
        <color auto="1"/>
      </left>
      <right style="none"/>
      <top style="hair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120">
    <xf fontId="0" fillId="0" borderId="0" numFmtId="0" xfId="0"/>
    <xf fontId="1" fillId="0" borderId="0" numFmtId="0" xfId="0" applyFont="1" applyAlignment="1">
      <alignment horizontal="right" wrapText="1"/>
    </xf>
    <xf fontId="1" fillId="0" borderId="0" numFmtId="0" xfId="0" applyFont="1" applyAlignment="1">
      <alignment horizontal="right"/>
    </xf>
    <xf fontId="2" fillId="0" borderId="0" numFmtId="0" xfId="0" applyFont="1" applyAlignment="1" applyProtection="1">
      <alignment horizontal="center"/>
    </xf>
    <xf fontId="3" fillId="0" borderId="0" numFmtId="0" xfId="0" applyFont="1" applyProtection="1"/>
    <xf fontId="3" fillId="0" borderId="0" numFmtId="0" xfId="0" applyFont="1" applyAlignment="1" applyProtection="1">
      <alignment horizontal="right"/>
    </xf>
    <xf fontId="3" fillId="0" borderId="1" numFmtId="0" xfId="0" applyFont="1" applyBorder="1" applyAlignment="1" applyProtection="1">
      <alignment horizontal="center"/>
    </xf>
    <xf fontId="4" fillId="0" borderId="0" numFmtId="0" xfId="0" applyFont="1" applyAlignment="1" applyProtection="1">
      <alignment horizontal="left"/>
    </xf>
    <xf fontId="3" fillId="0" borderId="0" numFmtId="49" xfId="0" applyNumberFormat="1" applyFont="1" applyAlignment="1" applyProtection="1">
      <alignment horizontal="right"/>
    </xf>
    <xf fontId="3" fillId="0" borderId="2" numFmtId="49" xfId="0" applyNumberFormat="1" applyFont="1" applyBorder="1" applyAlignment="1" applyProtection="1">
      <alignment horizontal="centerContinuous"/>
    </xf>
    <xf fontId="3" fillId="0" borderId="0" numFmtId="0" xfId="0" applyFont="1" applyAlignment="1" applyProtection="1">
      <alignment horizontal="center"/>
    </xf>
    <xf fontId="3" fillId="0" borderId="3" numFmtId="160" xfId="0" applyNumberFormat="1" applyFont="1" applyBorder="1" applyAlignment="1" applyProtection="1">
      <alignment horizontal="center"/>
    </xf>
    <xf fontId="4" fillId="0" borderId="0" numFmtId="49" xfId="0" applyNumberFormat="1" applyFont="1" applyProtection="1"/>
    <xf fontId="3" fillId="0" borderId="4" numFmtId="49" xfId="0" applyNumberFormat="1" applyFont="1" applyBorder="1" applyAlignment="1" applyProtection="1">
      <alignment horizontal="center"/>
    </xf>
    <xf fontId="3" fillId="0" borderId="0" numFmtId="0" xfId="0" applyFont="1" applyAlignment="1" applyProtection="1">
      <alignment horizontal="left"/>
    </xf>
    <xf fontId="3" fillId="0" borderId="5" numFmtId="49" xfId="0" applyNumberFormat="1" applyFont="1" applyBorder="1" applyAlignment="1" applyProtection="1">
      <alignment horizontal="left" wrapText="1"/>
    </xf>
    <xf fontId="4" fillId="0" borderId="5" numFmtId="49" xfId="0" applyNumberFormat="1" applyFont="1" applyBorder="1" applyAlignment="1" applyProtection="1">
      <alignment wrapText="1"/>
    </xf>
    <xf fontId="3" fillId="0" borderId="6" numFmtId="49" xfId="0" applyNumberFormat="1" applyFont="1" applyBorder="1" applyAlignment="1" applyProtection="1">
      <alignment horizontal="left" wrapText="1"/>
    </xf>
    <xf fontId="3" fillId="0" borderId="3" numFmtId="49" xfId="0" applyNumberFormat="1" applyFont="1" applyBorder="1" applyAlignment="1" applyProtection="1">
      <alignment horizontal="center"/>
    </xf>
    <xf fontId="3" fillId="0" borderId="0" numFmtId="49" xfId="0" applyNumberFormat="1" applyFont="1" applyProtection="1"/>
    <xf fontId="3" fillId="0" borderId="4" numFmtId="49" xfId="0" applyNumberFormat="1" applyFont="1" applyBorder="1" applyAlignment="1" applyProtection="1">
      <alignment horizontal="centerContinuous"/>
    </xf>
    <xf fontId="3" fillId="0" borderId="0" numFmtId="49" xfId="0" applyNumberFormat="1" applyFont="1" applyAlignment="1" applyProtection="1">
      <alignment horizontal="left"/>
    </xf>
    <xf fontId="3" fillId="0" borderId="7" numFmtId="49" xfId="0" applyNumberFormat="1" applyFont="1" applyBorder="1" applyAlignment="1" applyProtection="1">
      <alignment horizontal="centerContinuous"/>
    </xf>
    <xf fontId="2" fillId="0" borderId="0" numFmtId="0" xfId="0" applyFont="1" applyProtection="1"/>
    <xf fontId="3" fillId="0" borderId="8" numFmtId="0" xfId="0" applyFont="1" applyBorder="1" applyAlignment="1" applyProtection="1">
      <alignment horizontal="center" vertical="center" wrapText="1"/>
    </xf>
    <xf fontId="3" fillId="0" borderId="9" numFmtId="0" xfId="0" applyFont="1" applyBorder="1" applyAlignment="1" applyProtection="1">
      <alignment horizontal="center" vertical="center" wrapText="1"/>
    </xf>
    <xf fontId="3" fillId="0" borderId="9" numFmtId="49" xfId="0" applyNumberFormat="1" applyFont="1" applyBorder="1" applyAlignment="1" applyProtection="1">
      <alignment horizontal="center" vertical="center" wrapText="1"/>
    </xf>
    <xf fontId="3" fillId="0" borderId="10" numFmtId="49" xfId="0" applyNumberFormat="1" applyFont="1" applyBorder="1" applyAlignment="1" applyProtection="1">
      <alignment horizontal="center" vertical="center" wrapText="1"/>
    </xf>
    <xf fontId="3" fillId="0" borderId="11" numFmtId="0" xfId="0" applyFont="1" applyBorder="1" applyAlignment="1" applyProtection="1">
      <alignment horizontal="center" vertical="center" wrapText="1"/>
    </xf>
    <xf fontId="3" fillId="0" borderId="12" numFmtId="0" xfId="0" applyFont="1" applyBorder="1" applyAlignment="1" applyProtection="1">
      <alignment horizontal="center" vertical="center" wrapText="1"/>
    </xf>
    <xf fontId="3" fillId="0" borderId="12" numFmtId="49" xfId="0" applyNumberFormat="1" applyFont="1" applyBorder="1" applyAlignment="1" applyProtection="1">
      <alignment horizontal="center" vertical="center" wrapText="1"/>
    </xf>
    <xf fontId="3" fillId="0" borderId="13" numFmtId="49" xfId="0" applyNumberFormat="1" applyFont="1" applyBorder="1" applyAlignment="1" applyProtection="1">
      <alignment horizontal="center" vertical="center" wrapText="1"/>
    </xf>
    <xf fontId="3" fillId="0" borderId="14" numFmtId="0" xfId="0" applyFont="1" applyBorder="1" applyAlignment="1" applyProtection="1">
      <alignment horizontal="center" vertical="center" wrapText="1"/>
    </xf>
    <xf fontId="3" fillId="0" borderId="15" numFmtId="0" xfId="0" applyFont="1" applyBorder="1" applyAlignment="1" applyProtection="1">
      <alignment horizontal="center" vertical="center" wrapText="1"/>
    </xf>
    <xf fontId="3" fillId="0" borderId="15" numFmtId="49" xfId="0" applyNumberFormat="1" applyFont="1" applyBorder="1" applyAlignment="1" applyProtection="1">
      <alignment horizontal="center" vertical="center" wrapText="1"/>
    </xf>
    <xf fontId="3" fillId="0" borderId="16" numFmtId="49" xfId="0" applyNumberFormat="1" applyFont="1" applyBorder="1" applyAlignment="1" applyProtection="1">
      <alignment horizontal="center" vertical="center" wrapText="1"/>
    </xf>
    <xf fontId="3" fillId="0" borderId="17" numFmtId="0" xfId="0" applyFont="1" applyBorder="1" applyAlignment="1" applyProtection="1">
      <alignment horizontal="center" vertical="center"/>
    </xf>
    <xf fontId="3" fillId="0" borderId="1" numFmtId="0" xfId="0" applyFont="1" applyBorder="1" applyAlignment="1" applyProtection="1">
      <alignment horizontal="center" vertical="center"/>
    </xf>
    <xf fontId="3" fillId="0" borderId="18" numFmtId="0" xfId="0" applyFont="1" applyBorder="1" applyAlignment="1" applyProtection="1">
      <alignment horizontal="center" vertical="center"/>
    </xf>
    <xf fontId="3" fillId="0" borderId="1" numFmtId="49" xfId="0" applyNumberFormat="1" applyFont="1" applyBorder="1" applyAlignment="1" applyProtection="1">
      <alignment horizontal="center" vertical="center"/>
    </xf>
    <xf fontId="3" fillId="0" borderId="19" numFmtId="49" xfId="0" applyNumberFormat="1" applyFont="1" applyBorder="1" applyAlignment="1" applyProtection="1">
      <alignment horizontal="center" vertical="center"/>
    </xf>
    <xf fontId="3" fillId="0" borderId="20" numFmtId="49" xfId="0" applyNumberFormat="1" applyFont="1" applyBorder="1" applyAlignment="1" applyProtection="1">
      <alignment horizontal="center" vertical="center"/>
    </xf>
    <xf fontId="3" fillId="0" borderId="21" numFmtId="49" xfId="0" applyNumberFormat="1" applyFont="1" applyBorder="1" applyAlignment="1" applyProtection="1">
      <alignment horizontal="left" wrapText="1"/>
    </xf>
    <xf fontId="3" fillId="0" borderId="22" numFmtId="49" xfId="0" applyNumberFormat="1" applyFont="1" applyBorder="1" applyAlignment="1" applyProtection="1">
      <alignment horizontal="center" wrapText="1"/>
    </xf>
    <xf fontId="3" fillId="0" borderId="23" numFmtId="49" xfId="0" applyNumberFormat="1" applyFont="1" applyBorder="1" applyAlignment="1" applyProtection="1">
      <alignment horizontal="center"/>
    </xf>
    <xf fontId="3" fillId="0" borderId="24" numFmtId="4" xfId="0" applyNumberFormat="1" applyFont="1" applyBorder="1" applyAlignment="1" applyProtection="1">
      <alignment horizontal="right"/>
    </xf>
    <xf fontId="3" fillId="0" borderId="25" numFmtId="4" xfId="0" applyNumberFormat="1" applyFont="1" applyBorder="1" applyAlignment="1" applyProtection="1">
      <alignment horizontal="right"/>
    </xf>
    <xf fontId="3" fillId="0" borderId="26" numFmtId="49" xfId="0" applyNumberFormat="1" applyFont="1" applyBorder="1" applyAlignment="1" applyProtection="1">
      <alignment horizontal="left" wrapText="1"/>
    </xf>
    <xf fontId="3" fillId="0" borderId="27" numFmtId="49" xfId="0" applyNumberFormat="1" applyFont="1" applyBorder="1" applyAlignment="1" applyProtection="1">
      <alignment horizontal="center" wrapText="1"/>
    </xf>
    <xf fontId="3" fillId="0" borderId="28" numFmtId="49" xfId="0" applyNumberFormat="1" applyFont="1" applyBorder="1" applyAlignment="1" applyProtection="1">
      <alignment horizontal="center"/>
    </xf>
    <xf fontId="3" fillId="0" borderId="29" numFmtId="4" xfId="0" applyNumberFormat="1" applyFont="1" applyBorder="1" applyAlignment="1" applyProtection="1">
      <alignment horizontal="right"/>
    </xf>
    <xf fontId="3" fillId="0" borderId="30" numFmtId="4" xfId="0" applyNumberFormat="1" applyFont="1" applyBorder="1" applyAlignment="1" applyProtection="1">
      <alignment horizontal="right"/>
    </xf>
    <xf fontId="3" fillId="0" borderId="31" numFmtId="49" xfId="0" applyNumberFormat="1" applyFont="1" applyBorder="1" applyAlignment="1" applyProtection="1">
      <alignment horizontal="left" wrapText="1"/>
    </xf>
    <xf fontId="3" fillId="0" borderId="14" numFmtId="49" xfId="0" applyNumberFormat="1" applyFont="1" applyBorder="1" applyAlignment="1" applyProtection="1">
      <alignment horizontal="center" wrapText="1"/>
    </xf>
    <xf fontId="3" fillId="0" borderId="32" numFmtId="49" xfId="0" applyNumberFormat="1" applyFont="1" applyBorder="1" applyAlignment="1" applyProtection="1">
      <alignment horizontal="center"/>
    </xf>
    <xf fontId="3" fillId="0" borderId="15" numFmtId="4" xfId="0" applyNumberFormat="1" applyFont="1" applyBorder="1" applyAlignment="1" applyProtection="1">
      <alignment horizontal="right"/>
    </xf>
    <xf fontId="3" fillId="0" borderId="16" numFmtId="4" xfId="0" applyNumberFormat="1" applyFont="1" applyBorder="1" applyAlignment="1" applyProtection="1">
      <alignment horizontal="right"/>
    </xf>
    <xf fontId="3" fillId="0" borderId="31" numFmtId="161" xfId="0" applyNumberFormat="1" applyFont="1" applyBorder="1" applyAlignment="1" applyProtection="1">
      <alignment horizontal="left" wrapText="1"/>
    </xf>
    <xf fontId="3" fillId="0" borderId="33" numFmtId="0" xfId="0" applyFont="1" applyBorder="1" applyAlignment="1" applyProtection="1">
      <alignment horizontal="left"/>
    </xf>
    <xf fontId="3" fillId="0" borderId="34" numFmtId="0" xfId="0" applyFont="1" applyBorder="1" applyAlignment="1" applyProtection="1">
      <alignment horizontal="center"/>
    </xf>
    <xf fontId="3" fillId="0" borderId="34" numFmtId="49" xfId="0" applyNumberFormat="1" applyFont="1" applyBorder="1" applyAlignment="1" applyProtection="1">
      <alignment horizontal="center" vertical="center"/>
    </xf>
    <xf fontId="4" fillId="0" borderId="0" numFmtId="0" xfId="0" applyFont="1" applyProtection="1"/>
    <xf fontId="3" fillId="0" borderId="8" numFmtId="0" xfId="0" applyFont="1" applyBorder="1" applyAlignment="1" applyProtection="1">
      <alignment horizontal="center" vertical="center"/>
    </xf>
    <xf fontId="3" fillId="0" borderId="35" numFmtId="0" xfId="0" applyFont="1" applyBorder="1" applyAlignment="1" applyProtection="1">
      <alignment horizontal="center" vertical="center" wrapText="1"/>
    </xf>
    <xf fontId="3" fillId="0" borderId="9" numFmtId="49" xfId="0" applyNumberFormat="1" applyFont="1" applyBorder="1" applyAlignment="1" applyProtection="1">
      <alignment horizontal="center" vertical="center"/>
    </xf>
    <xf fontId="3" fillId="0" borderId="11" numFmtId="0" xfId="0" applyFont="1" applyBorder="1" applyAlignment="1" applyProtection="1">
      <alignment horizontal="center" vertical="center"/>
    </xf>
    <xf fontId="3" fillId="0" borderId="36" numFmtId="0" xfId="0" applyFont="1" applyBorder="1" applyAlignment="1" applyProtection="1">
      <alignment horizontal="center" vertical="center" wrapText="1"/>
    </xf>
    <xf fontId="3" fillId="0" borderId="12" numFmtId="49" xfId="0" applyNumberFormat="1" applyFont="1" applyBorder="1" applyAlignment="1" applyProtection="1">
      <alignment horizontal="center" vertical="center"/>
    </xf>
    <xf fontId="3" fillId="0" borderId="36" numFmtId="0" xfId="0" applyFont="1" applyBorder="1" applyAlignment="1" applyProtection="1">
      <alignment vertical="center" wrapText="1"/>
    </xf>
    <xf fontId="3" fillId="0" borderId="36" numFmtId="49" xfId="0" applyNumberFormat="1" applyFont="1" applyBorder="1" applyAlignment="1" applyProtection="1">
      <alignment horizontal="center" vertical="center" wrapText="1"/>
    </xf>
    <xf fontId="3" fillId="0" borderId="13" numFmtId="49" xfId="0" applyNumberFormat="1" applyFont="1" applyBorder="1" applyAlignment="1" applyProtection="1">
      <alignment vertical="center"/>
    </xf>
    <xf fontId="3" fillId="0" borderId="14" numFmtId="0" xfId="0" applyFont="1" applyBorder="1" applyAlignment="1" applyProtection="1">
      <alignment horizontal="center" vertical="center"/>
    </xf>
    <xf fontId="3" fillId="0" borderId="32" numFmtId="0" xfId="0" applyFont="1" applyBorder="1" applyAlignment="1" applyProtection="1">
      <alignment vertical="center" wrapText="1"/>
    </xf>
    <xf fontId="3" fillId="0" borderId="32" numFmtId="49" xfId="0" applyNumberFormat="1" applyFont="1" applyBorder="1" applyAlignment="1" applyProtection="1">
      <alignment horizontal="center" vertical="center" wrapText="1"/>
    </xf>
    <xf fontId="3" fillId="0" borderId="16" numFmtId="49" xfId="0" applyNumberFormat="1" applyFont="1" applyBorder="1" applyAlignment="1" applyProtection="1">
      <alignment vertical="center"/>
    </xf>
    <xf fontId="3" fillId="0" borderId="18" numFmtId="49" xfId="0" applyNumberFormat="1" applyFont="1" applyBorder="1" applyAlignment="1" applyProtection="1">
      <alignment horizontal="center" vertical="center"/>
    </xf>
    <xf fontId="5" fillId="0" borderId="31" numFmtId="49" xfId="0" applyNumberFormat="1" applyFont="1" applyBorder="1" applyAlignment="1" applyProtection="1">
      <alignment horizontal="left" wrapText="1"/>
    </xf>
    <xf fontId="5" fillId="0" borderId="37" numFmtId="49" xfId="0" applyNumberFormat="1" applyFont="1" applyBorder="1" applyAlignment="1" applyProtection="1">
      <alignment horizontal="center" wrapText="1"/>
    </xf>
    <xf fontId="5" fillId="0" borderId="32" numFmtId="49" xfId="0" applyNumberFormat="1" applyFont="1" applyBorder="1" applyAlignment="1" applyProtection="1">
      <alignment horizontal="center"/>
    </xf>
    <xf fontId="5" fillId="0" borderId="15" numFmtId="4" xfId="0" applyNumberFormat="1" applyFont="1" applyBorder="1" applyAlignment="1" applyProtection="1">
      <alignment horizontal="right"/>
    </xf>
    <xf fontId="5" fillId="0" borderId="32" numFmtId="4" xfId="0" applyNumberFormat="1" applyFont="1" applyBorder="1" applyAlignment="1" applyProtection="1">
      <alignment horizontal="right"/>
    </xf>
    <xf fontId="5" fillId="0" borderId="16" numFmtId="4" xfId="0" applyNumberFormat="1" applyFont="1" applyBorder="1" applyAlignment="1" applyProtection="1">
      <alignment horizontal="right"/>
    </xf>
    <xf fontId="3" fillId="0" borderId="26" numFmtId="0" xfId="0" applyFont="1" applyBorder="1" applyProtection="1"/>
    <xf fontId="4" fillId="0" borderId="27" numFmtId="0" xfId="0" applyFont="1" applyBorder="1" applyProtection="1"/>
    <xf fontId="4" fillId="0" borderId="28" numFmtId="0" xfId="0" applyFont="1" applyBorder="1" applyAlignment="1" applyProtection="1">
      <alignment horizontal="center"/>
    </xf>
    <xf fontId="4" fillId="0" borderId="29" numFmtId="0" xfId="0" applyFont="1" applyBorder="1" applyAlignment="1" applyProtection="1">
      <alignment horizontal="right"/>
    </xf>
    <xf fontId="4" fillId="0" borderId="29" numFmtId="0" xfId="0" applyFont="1" applyBorder="1" applyProtection="1"/>
    <xf fontId="4" fillId="0" borderId="30" numFmtId="0" xfId="0" applyFont="1" applyBorder="1" applyProtection="1"/>
    <xf fontId="3" fillId="0" borderId="25" numFmtId="49" xfId="0" applyNumberFormat="1" applyFont="1" applyBorder="1" applyAlignment="1" applyProtection="1">
      <alignment horizontal="center" wrapText="1"/>
    </xf>
    <xf fontId="3" fillId="0" borderId="23" numFmtId="4" xfId="0" applyNumberFormat="1" applyFont="1" applyBorder="1" applyAlignment="1" applyProtection="1">
      <alignment horizontal="right"/>
    </xf>
    <xf fontId="3" fillId="0" borderId="38" numFmtId="4" xfId="0" applyNumberFormat="1" applyFont="1" applyBorder="1" applyAlignment="1" applyProtection="1">
      <alignment horizontal="right"/>
    </xf>
    <xf fontId="4" fillId="0" borderId="6" numFmtId="0" xfId="0" applyFont="1" applyBorder="1" applyProtection="1"/>
    <xf fontId="4" fillId="0" borderId="39" numFmtId="0" xfId="0" applyFont="1" applyBorder="1" applyProtection="1"/>
    <xf fontId="4" fillId="0" borderId="39" numFmtId="0" xfId="0" applyFont="1" applyBorder="1" applyAlignment="1" applyProtection="1">
      <alignment horizontal="center"/>
    </xf>
    <xf fontId="4" fillId="0" borderId="39" numFmtId="0" xfId="0" applyFont="1" applyBorder="1" applyAlignment="1" applyProtection="1">
      <alignment horizontal="right"/>
    </xf>
    <xf fontId="3" fillId="0" borderId="38" numFmtId="49" xfId="0" applyNumberFormat="1" applyFont="1" applyBorder="1" applyAlignment="1" applyProtection="1">
      <alignment horizontal="left" wrapText="1"/>
    </xf>
    <xf fontId="3" fillId="0" borderId="40" numFmtId="49" xfId="0" applyNumberFormat="1" applyFont="1" applyBorder="1" applyAlignment="1" applyProtection="1">
      <alignment horizontal="center" wrapText="1"/>
    </xf>
    <xf fontId="3" fillId="0" borderId="41" numFmtId="49" xfId="0" applyNumberFormat="1" applyFont="1" applyBorder="1" applyAlignment="1" applyProtection="1">
      <alignment horizontal="center"/>
    </xf>
    <xf fontId="3" fillId="0" borderId="42" numFmtId="4" xfId="0" applyNumberFormat="1" applyFont="1" applyBorder="1" applyAlignment="1" applyProtection="1">
      <alignment horizontal="right"/>
    </xf>
    <xf fontId="3" fillId="0" borderId="43" numFmtId="4" xfId="0" applyNumberFormat="1" applyFont="1" applyBorder="1" applyAlignment="1" applyProtection="1">
      <alignment horizontal="right"/>
    </xf>
    <xf fontId="4" fillId="0" borderId="0" numFmtId="49" xfId="0" applyNumberFormat="1" applyFont="1" applyAlignment="1" applyProtection="1">
      <alignment horizontal="center"/>
    </xf>
    <xf fontId="3" fillId="0" borderId="32" numFmtId="0" xfId="0" applyFont="1" applyBorder="1" applyAlignment="1" applyProtection="1">
      <alignment horizontal="center" vertical="center" wrapText="1"/>
    </xf>
    <xf fontId="5" fillId="0" borderId="44" numFmtId="49" xfId="0" applyNumberFormat="1" applyFont="1" applyBorder="1" applyAlignment="1" applyProtection="1">
      <alignment horizontal="left" wrapText="1"/>
    </xf>
    <xf fontId="5" fillId="0" borderId="22" numFmtId="49" xfId="0" applyNumberFormat="1" applyFont="1" applyBorder="1" applyAlignment="1" applyProtection="1">
      <alignment horizontal="center" wrapText="1"/>
    </xf>
    <xf fontId="5" fillId="0" borderId="24" numFmtId="49" xfId="0" applyNumberFormat="1" applyFont="1" applyBorder="1" applyAlignment="1" applyProtection="1">
      <alignment horizontal="center" wrapText="1"/>
    </xf>
    <xf fontId="5" fillId="0" borderId="24" numFmtId="4" xfId="0" applyNumberFormat="1" applyFont="1" applyBorder="1" applyAlignment="1" applyProtection="1">
      <alignment horizontal="right"/>
    </xf>
    <xf fontId="5" fillId="0" borderId="38" numFmtId="4" xfId="0" applyNumberFormat="1" applyFont="1" applyBorder="1" applyAlignment="1" applyProtection="1">
      <alignment horizontal="right"/>
    </xf>
    <xf fontId="3" fillId="0" borderId="45" numFmtId="0" xfId="0" applyFont="1" applyBorder="1" applyAlignment="1" applyProtection="1">
      <alignment horizontal="left"/>
    </xf>
    <xf fontId="3" fillId="0" borderId="27" numFmtId="0" xfId="0" applyFont="1" applyBorder="1" applyAlignment="1" applyProtection="1">
      <alignment horizontal="center"/>
    </xf>
    <xf fontId="3" fillId="0" borderId="29" numFmtId="0" xfId="0" applyFont="1" applyBorder="1" applyAlignment="1" applyProtection="1">
      <alignment horizontal="center"/>
    </xf>
    <xf fontId="3" fillId="0" borderId="29" numFmtId="49" xfId="0" applyNumberFormat="1" applyFont="1" applyBorder="1" applyAlignment="1" applyProtection="1">
      <alignment horizontal="center"/>
    </xf>
    <xf fontId="3" fillId="0" borderId="30" numFmtId="49" xfId="0" applyNumberFormat="1" applyFont="1" applyBorder="1" applyAlignment="1" applyProtection="1">
      <alignment horizontal="center"/>
    </xf>
    <xf fontId="5" fillId="0" borderId="14" numFmtId="49" xfId="0" applyNumberFormat="1" applyFont="1" applyBorder="1" applyAlignment="1" applyProtection="1">
      <alignment horizontal="center" wrapText="1"/>
    </xf>
    <xf fontId="5" fillId="0" borderId="15" numFmtId="49" xfId="0" applyNumberFormat="1" applyFont="1" applyBorder="1" applyAlignment="1" applyProtection="1">
      <alignment horizontal="center" wrapText="1"/>
    </xf>
    <xf fontId="3" fillId="0" borderId="24" numFmtId="49" xfId="0" applyNumberFormat="1" applyFont="1" applyBorder="1" applyAlignment="1" applyProtection="1">
      <alignment horizontal="center" wrapText="1"/>
    </xf>
    <xf fontId="4" fillId="0" borderId="33" numFmtId="0" xfId="0" applyFont="1" applyBorder="1" applyAlignment="1" applyProtection="1">
      <alignment horizontal="left"/>
    </xf>
    <xf fontId="4" fillId="0" borderId="34" numFmtId="0" xfId="0" applyFont="1" applyBorder="1" applyAlignment="1" applyProtection="1">
      <alignment horizontal="center"/>
    </xf>
    <xf fontId="4" fillId="0" borderId="34" numFmtId="0" xfId="0" applyFont="1" applyBorder="1" applyAlignment="1" applyProtection="1">
      <alignment horizontal="left"/>
    </xf>
    <xf fontId="4" fillId="0" borderId="34" numFmtId="49" xfId="0" applyNumberFormat="1" applyFont="1" applyBorder="1" applyProtection="1"/>
    <xf fontId="4" fillId="0" borderId="34" numFmtId="0" xfId="0" applyFont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7" Type="http://schemas.openxmlformats.org/officeDocument/2006/relationships/styles" Target="styles.xml"/><Relationship  Id="rId6" Type="http://schemas.openxmlformats.org/officeDocument/2006/relationships/sharedStrings" Target="sharedStrings.xml"/><Relationship  Id="rId5" Type="http://schemas.openxmlformats.org/officeDocument/2006/relationships/theme" Target="theme/theme1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0" zoomScale="100" workbookViewId="0">
      <selection activeCell="A1" activeCellId="0" sqref="A1:D1"/>
    </sheetView>
  </sheetViews>
  <sheetFormatPr defaultRowHeight="12.75" customHeight="1"/>
  <cols>
    <col customWidth="1" min="1" max="1" width="43.7109375"/>
    <col customWidth="1" min="2" max="2" width="6.140625"/>
    <col customWidth="1" min="3" max="3" width="40.7109375"/>
    <col customWidth="1" min="4" max="4" width="21"/>
    <col customWidth="1" min="5" max="6" width="18.7109375"/>
  </cols>
  <sheetData>
    <row r="1" ht="12.75" customHeight="1">
      <c r="E1" s="1"/>
      <c r="F1" s="1" t="s">
        <v>0</v>
      </c>
    </row>
    <row r="2" ht="12.75" customHeight="1">
      <c r="E2" s="2"/>
      <c r="F2" s="2" t="s">
        <v>1</v>
      </c>
    </row>
    <row r="3" ht="12.75" customHeight="1">
      <c r="E3" s="2"/>
      <c r="F3" s="2" t="s">
        <v>2</v>
      </c>
    </row>
    <row r="4" ht="12.75" customHeight="1">
      <c r="E4" s="2"/>
      <c r="F4" s="2" t="s">
        <v>3</v>
      </c>
    </row>
    <row r="5" ht="12.75" customHeight="1">
      <c r="E5" s="2"/>
      <c r="F5" s="2" t="s">
        <v>4</v>
      </c>
    </row>
    <row r="6" ht="12.75" customHeight="1">
      <c r="E6" s="2"/>
      <c r="F6" s="2" t="s">
        <v>5</v>
      </c>
    </row>
    <row r="7" ht="12.75" customHeight="1">
      <c r="E7" s="2"/>
      <c r="F7" s="2" t="s">
        <v>6</v>
      </c>
    </row>
    <row r="8" ht="14.25">
      <c r="A8" s="3"/>
      <c r="B8" s="3"/>
      <c r="C8" s="3"/>
      <c r="D8" s="3"/>
      <c r="E8" s="4"/>
      <c r="F8" s="4"/>
    </row>
    <row r="9" ht="19.699999999999999" customHeight="1">
      <c r="A9" s="3" t="s">
        <v>7</v>
      </c>
      <c r="B9" s="3"/>
      <c r="C9" s="3"/>
      <c r="D9" s="3"/>
      <c r="E9" s="5"/>
      <c r="F9" s="6" t="s">
        <v>8</v>
      </c>
    </row>
    <row r="10">
      <c r="A10" s="7"/>
      <c r="B10" s="7"/>
      <c r="C10" s="7"/>
      <c r="D10" s="7"/>
      <c r="E10" s="8" t="s">
        <v>9</v>
      </c>
      <c r="F10" s="9" t="s">
        <v>10</v>
      </c>
    </row>
    <row r="11">
      <c r="A11" s="10" t="s">
        <v>11</v>
      </c>
      <c r="B11" s="10"/>
      <c r="C11" s="10"/>
      <c r="D11" s="10"/>
      <c r="E11" s="5" t="s">
        <v>12</v>
      </c>
      <c r="F11" s="11" t="s">
        <v>13</v>
      </c>
    </row>
    <row r="12">
      <c r="A12" s="12"/>
      <c r="B12" s="12"/>
      <c r="C12" s="12"/>
      <c r="D12" s="12"/>
      <c r="E12" s="5" t="s">
        <v>14</v>
      </c>
      <c r="F12" s="13" t="s">
        <v>15</v>
      </c>
    </row>
    <row r="13" ht="28.699999999999999" customHeight="1">
      <c r="A13" s="14" t="s">
        <v>16</v>
      </c>
      <c r="B13" s="15" t="s">
        <v>17</v>
      </c>
      <c r="C13" s="16"/>
      <c r="D13" s="16"/>
      <c r="E13" s="5" t="s">
        <v>18</v>
      </c>
      <c r="F13" s="13" t="s">
        <v>19</v>
      </c>
    </row>
    <row r="14">
      <c r="A14" s="14" t="s">
        <v>20</v>
      </c>
      <c r="B14" s="17" t="s">
        <v>3</v>
      </c>
      <c r="C14" s="17"/>
      <c r="D14" s="17"/>
      <c r="E14" s="5" t="s">
        <v>21</v>
      </c>
      <c r="F14" s="18" t="s">
        <v>22</v>
      </c>
    </row>
    <row r="15">
      <c r="A15" s="14" t="s">
        <v>23</v>
      </c>
      <c r="B15" s="14"/>
      <c r="C15" s="14"/>
      <c r="D15" s="19"/>
      <c r="E15" s="5"/>
      <c r="F15" s="20"/>
    </row>
    <row r="16">
      <c r="A16" s="14" t="s">
        <v>24</v>
      </c>
      <c r="B16" s="14"/>
      <c r="C16" s="21"/>
      <c r="D16" s="19"/>
      <c r="E16" s="5" t="s">
        <v>25</v>
      </c>
      <c r="F16" s="22" t="s">
        <v>26</v>
      </c>
    </row>
    <row r="17" ht="20.25" customHeight="1">
      <c r="A17" s="3" t="s">
        <v>27</v>
      </c>
      <c r="B17" s="3"/>
      <c r="C17" s="3"/>
      <c r="D17" s="3"/>
      <c r="E17" s="3"/>
      <c r="F17" s="23"/>
    </row>
    <row r="18" ht="4.1500000000000004" customHeight="1">
      <c r="A18" s="24" t="s">
        <v>28</v>
      </c>
      <c r="B18" s="25" t="s">
        <v>29</v>
      </c>
      <c r="C18" s="25" t="s">
        <v>30</v>
      </c>
      <c r="D18" s="26" t="s">
        <v>31</v>
      </c>
      <c r="E18" s="26" t="s">
        <v>32</v>
      </c>
      <c r="F18" s="27" t="s">
        <v>33</v>
      </c>
    </row>
    <row r="19" ht="3.6000000000000001" customHeight="1">
      <c r="A19" s="28"/>
      <c r="B19" s="29"/>
      <c r="C19" s="29"/>
      <c r="D19" s="30"/>
      <c r="E19" s="30"/>
      <c r="F19" s="31"/>
    </row>
    <row r="20" ht="3" customHeight="1">
      <c r="A20" s="28"/>
      <c r="B20" s="29"/>
      <c r="C20" s="29"/>
      <c r="D20" s="30"/>
      <c r="E20" s="30"/>
      <c r="F20" s="31"/>
    </row>
    <row r="21" ht="3" customHeight="1">
      <c r="A21" s="28"/>
      <c r="B21" s="29"/>
      <c r="C21" s="29"/>
      <c r="D21" s="30"/>
      <c r="E21" s="30"/>
      <c r="F21" s="31"/>
    </row>
    <row r="22" ht="3" customHeight="1">
      <c r="A22" s="28"/>
      <c r="B22" s="29"/>
      <c r="C22" s="29"/>
      <c r="D22" s="30"/>
      <c r="E22" s="30"/>
      <c r="F22" s="31"/>
    </row>
    <row r="23" ht="3" customHeight="1">
      <c r="A23" s="28"/>
      <c r="B23" s="29"/>
      <c r="C23" s="29"/>
      <c r="D23" s="30"/>
      <c r="E23" s="30"/>
      <c r="F23" s="31"/>
    </row>
    <row r="24" ht="23.449999999999999" customHeight="1">
      <c r="A24" s="32"/>
      <c r="B24" s="33"/>
      <c r="C24" s="33"/>
      <c r="D24" s="34"/>
      <c r="E24" s="34"/>
      <c r="F24" s="35"/>
    </row>
    <row r="25" ht="12.6" customHeight="1">
      <c r="A25" s="36">
        <v>1</v>
      </c>
      <c r="B25" s="37">
        <v>2</v>
      </c>
      <c r="C25" s="38">
        <v>3</v>
      </c>
      <c r="D25" s="39" t="s">
        <v>34</v>
      </c>
      <c r="E25" s="40" t="s">
        <v>35</v>
      </c>
      <c r="F25" s="41" t="s">
        <v>36</v>
      </c>
    </row>
    <row r="26">
      <c r="A26" s="42" t="s">
        <v>37</v>
      </c>
      <c r="B26" s="43" t="s">
        <v>38</v>
      </c>
      <c r="C26" s="44" t="s">
        <v>39</v>
      </c>
      <c r="D26" s="45">
        <v>1770901247.8900001</v>
      </c>
      <c r="E26" s="46">
        <v>1798956299.6500001</v>
      </c>
      <c r="F26" s="45" t="str">
        <f>IF(OR(D26="-",IF(E26="-",0,E26)&gt;=IF(D26="-",0,D26)),"-",IF(D26="-",0,D26)-IF(E26="-",0,E26))</f>
        <v>-</v>
      </c>
    </row>
    <row r="27">
      <c r="A27" s="47" t="s">
        <v>40</v>
      </c>
      <c r="B27" s="48"/>
      <c r="C27" s="49"/>
      <c r="D27" s="50"/>
      <c r="E27" s="50"/>
      <c r="F27" s="51"/>
    </row>
    <row r="28">
      <c r="A28" s="52" t="s">
        <v>41</v>
      </c>
      <c r="B28" s="53" t="s">
        <v>38</v>
      </c>
      <c r="C28" s="54" t="s">
        <v>42</v>
      </c>
      <c r="D28" s="55">
        <v>617632200</v>
      </c>
      <c r="E28" s="55">
        <v>653678747.72000003</v>
      </c>
      <c r="F28" s="56" t="str">
        <f t="shared" ref="F28:F91" si="0">IF(OR(D28="-",IF(E28="-",0,E28)&gt;=IF(D28="-",0,D28)),"-",IF(D28="-",0,D28)-IF(E28="-",0,E28))</f>
        <v>-</v>
      </c>
    </row>
    <row r="29">
      <c r="A29" s="52" t="s">
        <v>43</v>
      </c>
      <c r="B29" s="53" t="s">
        <v>38</v>
      </c>
      <c r="C29" s="54" t="s">
        <v>44</v>
      </c>
      <c r="D29" s="55">
        <v>347988200</v>
      </c>
      <c r="E29" s="55">
        <v>374117266.44</v>
      </c>
      <c r="F29" s="56" t="str">
        <f t="shared" si="0"/>
        <v>-</v>
      </c>
    </row>
    <row r="30">
      <c r="A30" s="52" t="s">
        <v>45</v>
      </c>
      <c r="B30" s="53" t="s">
        <v>38</v>
      </c>
      <c r="C30" s="54" t="s">
        <v>46</v>
      </c>
      <c r="D30" s="55">
        <v>347988200</v>
      </c>
      <c r="E30" s="55">
        <v>374117266.44</v>
      </c>
      <c r="F30" s="56" t="str">
        <f t="shared" si="0"/>
        <v>-</v>
      </c>
    </row>
    <row r="31" ht="52.5">
      <c r="A31" s="57" t="s">
        <v>47</v>
      </c>
      <c r="B31" s="53" t="s">
        <v>38</v>
      </c>
      <c r="C31" s="54" t="s">
        <v>48</v>
      </c>
      <c r="D31" s="55">
        <v>319251500</v>
      </c>
      <c r="E31" s="55">
        <v>347878972.47000003</v>
      </c>
      <c r="F31" s="56" t="str">
        <f t="shared" si="0"/>
        <v>-</v>
      </c>
    </row>
    <row r="32" ht="73.5">
      <c r="A32" s="57" t="s">
        <v>49</v>
      </c>
      <c r="B32" s="53" t="s">
        <v>38</v>
      </c>
      <c r="C32" s="54" t="s">
        <v>50</v>
      </c>
      <c r="D32" s="55">
        <v>319251500</v>
      </c>
      <c r="E32" s="55">
        <v>348319243.17000002</v>
      </c>
      <c r="F32" s="56" t="str">
        <f t="shared" si="0"/>
        <v>-</v>
      </c>
    </row>
    <row r="33" ht="84">
      <c r="A33" s="57" t="s">
        <v>51</v>
      </c>
      <c r="B33" s="53" t="s">
        <v>38</v>
      </c>
      <c r="C33" s="54" t="s">
        <v>52</v>
      </c>
      <c r="D33" s="55" t="s">
        <v>53</v>
      </c>
      <c r="E33" s="55">
        <v>-440270.70000000001</v>
      </c>
      <c r="F33" s="56" t="str">
        <f t="shared" si="0"/>
        <v>-</v>
      </c>
    </row>
    <row r="34" ht="84">
      <c r="A34" s="57" t="s">
        <v>54</v>
      </c>
      <c r="B34" s="53" t="s">
        <v>38</v>
      </c>
      <c r="C34" s="54" t="s">
        <v>55</v>
      </c>
      <c r="D34" s="55">
        <v>2030400</v>
      </c>
      <c r="E34" s="55">
        <v>1014154.38</v>
      </c>
      <c r="F34" s="56">
        <f t="shared" si="0"/>
        <v>1016245.62</v>
      </c>
    </row>
    <row r="35" ht="105">
      <c r="A35" s="57" t="s">
        <v>56</v>
      </c>
      <c r="B35" s="53" t="s">
        <v>38</v>
      </c>
      <c r="C35" s="54" t="s">
        <v>57</v>
      </c>
      <c r="D35" s="55">
        <v>2030400</v>
      </c>
      <c r="E35" s="55">
        <v>1012334.84</v>
      </c>
      <c r="F35" s="56">
        <f t="shared" si="0"/>
        <v>1018065.16</v>
      </c>
    </row>
    <row r="36" ht="105">
      <c r="A36" s="57" t="s">
        <v>58</v>
      </c>
      <c r="B36" s="53" t="s">
        <v>38</v>
      </c>
      <c r="C36" s="54" t="s">
        <v>59</v>
      </c>
      <c r="D36" s="55" t="s">
        <v>53</v>
      </c>
      <c r="E36" s="55">
        <v>1819.54</v>
      </c>
      <c r="F36" s="56" t="str">
        <f t="shared" si="0"/>
        <v>-</v>
      </c>
    </row>
    <row r="37" ht="31.5">
      <c r="A37" s="52" t="s">
        <v>60</v>
      </c>
      <c r="B37" s="53" t="s">
        <v>38</v>
      </c>
      <c r="C37" s="54" t="s">
        <v>61</v>
      </c>
      <c r="D37" s="55">
        <v>7718100</v>
      </c>
      <c r="E37" s="55">
        <v>7619187.3099999996</v>
      </c>
      <c r="F37" s="56">
        <f t="shared" si="0"/>
        <v>98912.69000000041</v>
      </c>
    </row>
    <row r="38" ht="52.5">
      <c r="A38" s="52" t="s">
        <v>62</v>
      </c>
      <c r="B38" s="53" t="s">
        <v>38</v>
      </c>
      <c r="C38" s="54" t="s">
        <v>63</v>
      </c>
      <c r="D38" s="55">
        <v>7718100</v>
      </c>
      <c r="E38" s="55">
        <v>7596312.25</v>
      </c>
      <c r="F38" s="56">
        <f t="shared" si="0"/>
        <v>121787.75</v>
      </c>
    </row>
    <row r="39" ht="63">
      <c r="A39" s="52" t="s">
        <v>64</v>
      </c>
      <c r="B39" s="53" t="s">
        <v>38</v>
      </c>
      <c r="C39" s="54" t="s">
        <v>65</v>
      </c>
      <c r="D39" s="55" t="s">
        <v>53</v>
      </c>
      <c r="E39" s="55">
        <v>22875.060000000001</v>
      </c>
      <c r="F39" s="56" t="str">
        <f t="shared" si="0"/>
        <v>-</v>
      </c>
    </row>
    <row r="40" ht="63">
      <c r="A40" s="57" t="s">
        <v>66</v>
      </c>
      <c r="B40" s="53" t="s">
        <v>38</v>
      </c>
      <c r="C40" s="54" t="s">
        <v>67</v>
      </c>
      <c r="D40" s="55">
        <v>18988200</v>
      </c>
      <c r="E40" s="55">
        <v>5441463.0700000003</v>
      </c>
      <c r="F40" s="56">
        <f t="shared" si="0"/>
        <v>13546736.93</v>
      </c>
    </row>
    <row r="41" ht="84">
      <c r="A41" s="57" t="s">
        <v>68</v>
      </c>
      <c r="B41" s="53" t="s">
        <v>38</v>
      </c>
      <c r="C41" s="54" t="s">
        <v>69</v>
      </c>
      <c r="D41" s="55">
        <v>18988200</v>
      </c>
      <c r="E41" s="55">
        <v>5441463.0700000003</v>
      </c>
      <c r="F41" s="56">
        <f t="shared" si="0"/>
        <v>13546736.93</v>
      </c>
    </row>
    <row r="42" ht="73.5">
      <c r="A42" s="57" t="s">
        <v>70</v>
      </c>
      <c r="B42" s="53" t="s">
        <v>38</v>
      </c>
      <c r="C42" s="54" t="s">
        <v>71</v>
      </c>
      <c r="D42" s="55" t="s">
        <v>53</v>
      </c>
      <c r="E42" s="55">
        <v>2298871.0699999998</v>
      </c>
      <c r="F42" s="56" t="str">
        <f t="shared" si="0"/>
        <v>-</v>
      </c>
    </row>
    <row r="43" ht="94.5">
      <c r="A43" s="57" t="s">
        <v>72</v>
      </c>
      <c r="B43" s="53" t="s">
        <v>38</v>
      </c>
      <c r="C43" s="54" t="s">
        <v>73</v>
      </c>
      <c r="D43" s="55" t="s">
        <v>53</v>
      </c>
      <c r="E43" s="55">
        <v>2298871.0699999998</v>
      </c>
      <c r="F43" s="56" t="str">
        <f t="shared" si="0"/>
        <v>-</v>
      </c>
    </row>
    <row r="44" ht="42">
      <c r="A44" s="52" t="s">
        <v>74</v>
      </c>
      <c r="B44" s="53" t="s">
        <v>38</v>
      </c>
      <c r="C44" s="54" t="s">
        <v>75</v>
      </c>
      <c r="D44" s="55" t="s">
        <v>53</v>
      </c>
      <c r="E44" s="55">
        <v>4606257.5999999996</v>
      </c>
      <c r="F44" s="56" t="str">
        <f t="shared" si="0"/>
        <v>-</v>
      </c>
    </row>
    <row r="45" ht="63">
      <c r="A45" s="57" t="s">
        <v>76</v>
      </c>
      <c r="B45" s="53" t="s">
        <v>38</v>
      </c>
      <c r="C45" s="54" t="s">
        <v>77</v>
      </c>
      <c r="D45" s="55" t="s">
        <v>53</v>
      </c>
      <c r="E45" s="55">
        <v>4606257.5999999996</v>
      </c>
      <c r="F45" s="56" t="str">
        <f t="shared" si="0"/>
        <v>-</v>
      </c>
    </row>
    <row r="46" ht="42">
      <c r="A46" s="52" t="s">
        <v>78</v>
      </c>
      <c r="B46" s="53" t="s">
        <v>38</v>
      </c>
      <c r="C46" s="54" t="s">
        <v>79</v>
      </c>
      <c r="D46" s="55" t="s">
        <v>53</v>
      </c>
      <c r="E46" s="55">
        <v>5258360.54</v>
      </c>
      <c r="F46" s="56" t="str">
        <f t="shared" si="0"/>
        <v>-</v>
      </c>
    </row>
    <row r="47" ht="63">
      <c r="A47" s="57" t="s">
        <v>80</v>
      </c>
      <c r="B47" s="53" t="s">
        <v>38</v>
      </c>
      <c r="C47" s="54" t="s">
        <v>81</v>
      </c>
      <c r="D47" s="55" t="s">
        <v>53</v>
      </c>
      <c r="E47" s="55">
        <v>5258360.54</v>
      </c>
      <c r="F47" s="56" t="str">
        <f t="shared" si="0"/>
        <v>-</v>
      </c>
    </row>
    <row r="48" ht="31.5">
      <c r="A48" s="52" t="s">
        <v>82</v>
      </c>
      <c r="B48" s="53" t="s">
        <v>38</v>
      </c>
      <c r="C48" s="54" t="s">
        <v>83</v>
      </c>
      <c r="D48" s="55">
        <v>1236800</v>
      </c>
      <c r="E48" s="55">
        <v>1421613.8600000001</v>
      </c>
      <c r="F48" s="56" t="str">
        <f t="shared" si="0"/>
        <v>-</v>
      </c>
    </row>
    <row r="49" ht="21">
      <c r="A49" s="52" t="s">
        <v>84</v>
      </c>
      <c r="B49" s="53" t="s">
        <v>38</v>
      </c>
      <c r="C49" s="54" t="s">
        <v>85</v>
      </c>
      <c r="D49" s="55">
        <v>1236800</v>
      </c>
      <c r="E49" s="55">
        <v>1421613.8600000001</v>
      </c>
      <c r="F49" s="56" t="str">
        <f t="shared" si="0"/>
        <v>-</v>
      </c>
    </row>
    <row r="50" ht="52.5">
      <c r="A50" s="52" t="s">
        <v>86</v>
      </c>
      <c r="B50" s="53" t="s">
        <v>38</v>
      </c>
      <c r="C50" s="54" t="s">
        <v>87</v>
      </c>
      <c r="D50" s="55">
        <v>557000</v>
      </c>
      <c r="E50" s="55">
        <v>736615.60999999999</v>
      </c>
      <c r="F50" s="56" t="str">
        <f t="shared" si="0"/>
        <v>-</v>
      </c>
    </row>
    <row r="51" ht="84">
      <c r="A51" s="57" t="s">
        <v>88</v>
      </c>
      <c r="B51" s="53" t="s">
        <v>38</v>
      </c>
      <c r="C51" s="54" t="s">
        <v>89</v>
      </c>
      <c r="D51" s="55">
        <v>557000</v>
      </c>
      <c r="E51" s="55">
        <v>736615.60999999999</v>
      </c>
      <c r="F51" s="56" t="str">
        <f t="shared" si="0"/>
        <v>-</v>
      </c>
    </row>
    <row r="52" ht="63">
      <c r="A52" s="57" t="s">
        <v>90</v>
      </c>
      <c r="B52" s="53" t="s">
        <v>38</v>
      </c>
      <c r="C52" s="54" t="s">
        <v>91</v>
      </c>
      <c r="D52" s="55">
        <v>3100</v>
      </c>
      <c r="E52" s="55">
        <v>3847.27</v>
      </c>
      <c r="F52" s="56" t="str">
        <f t="shared" si="0"/>
        <v>-</v>
      </c>
    </row>
    <row r="53" ht="94.5">
      <c r="A53" s="57" t="s">
        <v>92</v>
      </c>
      <c r="B53" s="53" t="s">
        <v>38</v>
      </c>
      <c r="C53" s="54" t="s">
        <v>93</v>
      </c>
      <c r="D53" s="55">
        <v>3100</v>
      </c>
      <c r="E53" s="55">
        <v>3847.27</v>
      </c>
      <c r="F53" s="56" t="str">
        <f t="shared" si="0"/>
        <v>-</v>
      </c>
    </row>
    <row r="54" ht="52.5">
      <c r="A54" s="52" t="s">
        <v>94</v>
      </c>
      <c r="B54" s="53" t="s">
        <v>38</v>
      </c>
      <c r="C54" s="54" t="s">
        <v>95</v>
      </c>
      <c r="D54" s="55">
        <v>676700</v>
      </c>
      <c r="E54" s="55">
        <v>761349.69999999995</v>
      </c>
      <c r="F54" s="56" t="str">
        <f t="shared" si="0"/>
        <v>-</v>
      </c>
    </row>
    <row r="55" ht="84">
      <c r="A55" s="57" t="s">
        <v>96</v>
      </c>
      <c r="B55" s="53" t="s">
        <v>38</v>
      </c>
      <c r="C55" s="54" t="s">
        <v>97</v>
      </c>
      <c r="D55" s="55">
        <v>676700</v>
      </c>
      <c r="E55" s="55">
        <v>761349.69999999995</v>
      </c>
      <c r="F55" s="56" t="str">
        <f t="shared" si="0"/>
        <v>-</v>
      </c>
    </row>
    <row r="56" ht="52.5">
      <c r="A56" s="52" t="s">
        <v>98</v>
      </c>
      <c r="B56" s="53" t="s">
        <v>38</v>
      </c>
      <c r="C56" s="54" t="s">
        <v>99</v>
      </c>
      <c r="D56" s="55" t="s">
        <v>53</v>
      </c>
      <c r="E56" s="55">
        <v>-80198.720000000001</v>
      </c>
      <c r="F56" s="56" t="str">
        <f t="shared" si="0"/>
        <v>-</v>
      </c>
    </row>
    <row r="57" ht="84">
      <c r="A57" s="57" t="s">
        <v>100</v>
      </c>
      <c r="B57" s="53" t="s">
        <v>38</v>
      </c>
      <c r="C57" s="54" t="s">
        <v>101</v>
      </c>
      <c r="D57" s="55" t="s">
        <v>53</v>
      </c>
      <c r="E57" s="55">
        <v>-80198.720000000001</v>
      </c>
      <c r="F57" s="56" t="str">
        <f t="shared" si="0"/>
        <v>-</v>
      </c>
    </row>
    <row r="58">
      <c r="A58" s="52" t="s">
        <v>102</v>
      </c>
      <c r="B58" s="53" t="s">
        <v>38</v>
      </c>
      <c r="C58" s="54" t="s">
        <v>103</v>
      </c>
      <c r="D58" s="55">
        <v>170201700</v>
      </c>
      <c r="E58" s="55">
        <v>173558035.68000001</v>
      </c>
      <c r="F58" s="56" t="str">
        <f t="shared" si="0"/>
        <v>-</v>
      </c>
    </row>
    <row r="59" ht="21">
      <c r="A59" s="52" t="s">
        <v>104</v>
      </c>
      <c r="B59" s="53" t="s">
        <v>38</v>
      </c>
      <c r="C59" s="54" t="s">
        <v>105</v>
      </c>
      <c r="D59" s="55">
        <v>164514300</v>
      </c>
      <c r="E59" s="55">
        <v>170106427.30000001</v>
      </c>
      <c r="F59" s="56" t="str">
        <f t="shared" si="0"/>
        <v>-</v>
      </c>
    </row>
    <row r="60" ht="21">
      <c r="A60" s="52" t="s">
        <v>106</v>
      </c>
      <c r="B60" s="53" t="s">
        <v>38</v>
      </c>
      <c r="C60" s="54" t="s">
        <v>107</v>
      </c>
      <c r="D60" s="55">
        <v>82100000</v>
      </c>
      <c r="E60" s="55">
        <v>89745399.590000004</v>
      </c>
      <c r="F60" s="56" t="str">
        <f t="shared" si="0"/>
        <v>-</v>
      </c>
    </row>
    <row r="61" ht="21">
      <c r="A61" s="52" t="s">
        <v>106</v>
      </c>
      <c r="B61" s="53" t="s">
        <v>38</v>
      </c>
      <c r="C61" s="54" t="s">
        <v>108</v>
      </c>
      <c r="D61" s="55">
        <v>82100000</v>
      </c>
      <c r="E61" s="55">
        <v>89745399.590000004</v>
      </c>
      <c r="F61" s="56" t="str">
        <f t="shared" si="0"/>
        <v>-</v>
      </c>
    </row>
    <row r="62" ht="31.5">
      <c r="A62" s="52" t="s">
        <v>109</v>
      </c>
      <c r="B62" s="53" t="s">
        <v>38</v>
      </c>
      <c r="C62" s="54" t="s">
        <v>110</v>
      </c>
      <c r="D62" s="55">
        <v>82414300</v>
      </c>
      <c r="E62" s="55">
        <v>80361027.709999993</v>
      </c>
      <c r="F62" s="56">
        <f t="shared" si="0"/>
        <v>2053272.2900000066</v>
      </c>
    </row>
    <row r="63" ht="52.5">
      <c r="A63" s="52" t="s">
        <v>111</v>
      </c>
      <c r="B63" s="53" t="s">
        <v>38</v>
      </c>
      <c r="C63" s="54" t="s">
        <v>112</v>
      </c>
      <c r="D63" s="55">
        <v>82414300</v>
      </c>
      <c r="E63" s="55">
        <v>80361027.709999993</v>
      </c>
      <c r="F63" s="56">
        <f t="shared" si="0"/>
        <v>2053272.2900000066</v>
      </c>
    </row>
    <row r="64" ht="21">
      <c r="A64" s="52" t="s">
        <v>113</v>
      </c>
      <c r="B64" s="53" t="s">
        <v>38</v>
      </c>
      <c r="C64" s="54" t="s">
        <v>114</v>
      </c>
      <c r="D64" s="55" t="s">
        <v>53</v>
      </c>
      <c r="E64" s="55">
        <v>-60610.779999999999</v>
      </c>
      <c r="F64" s="56" t="str">
        <f t="shared" si="0"/>
        <v>-</v>
      </c>
    </row>
    <row r="65" ht="21">
      <c r="A65" s="52" t="s">
        <v>113</v>
      </c>
      <c r="B65" s="53" t="s">
        <v>38</v>
      </c>
      <c r="C65" s="54" t="s">
        <v>115</v>
      </c>
      <c r="D65" s="55" t="s">
        <v>53</v>
      </c>
      <c r="E65" s="55">
        <v>-60610.779999999999</v>
      </c>
      <c r="F65" s="56" t="str">
        <f t="shared" si="0"/>
        <v>-</v>
      </c>
    </row>
    <row r="66" ht="42">
      <c r="A66" s="52" t="s">
        <v>116</v>
      </c>
      <c r="B66" s="53" t="s">
        <v>38</v>
      </c>
      <c r="C66" s="54" t="s">
        <v>117</v>
      </c>
      <c r="D66" s="55" t="s">
        <v>53</v>
      </c>
      <c r="E66" s="55">
        <v>-61226.599999999999</v>
      </c>
      <c r="F66" s="56" t="str">
        <f t="shared" si="0"/>
        <v>-</v>
      </c>
    </row>
    <row r="67" ht="42">
      <c r="A67" s="52" t="s">
        <v>118</v>
      </c>
      <c r="B67" s="53" t="s">
        <v>38</v>
      </c>
      <c r="C67" s="54" t="s">
        <v>119</v>
      </c>
      <c r="D67" s="55" t="s">
        <v>53</v>
      </c>
      <c r="E67" s="55">
        <v>615.82000000000005</v>
      </c>
      <c r="F67" s="56" t="str">
        <f t="shared" si="0"/>
        <v>-</v>
      </c>
    </row>
    <row r="68">
      <c r="A68" s="52" t="s">
        <v>120</v>
      </c>
      <c r="B68" s="53" t="s">
        <v>38</v>
      </c>
      <c r="C68" s="54" t="s">
        <v>121</v>
      </c>
      <c r="D68" s="55">
        <v>71300</v>
      </c>
      <c r="E68" s="55">
        <v>98643.259999999995</v>
      </c>
      <c r="F68" s="56" t="str">
        <f t="shared" si="0"/>
        <v>-</v>
      </c>
    </row>
    <row r="69">
      <c r="A69" s="52" t="s">
        <v>120</v>
      </c>
      <c r="B69" s="53" t="s">
        <v>38</v>
      </c>
      <c r="C69" s="54" t="s">
        <v>122</v>
      </c>
      <c r="D69" s="55">
        <v>71300</v>
      </c>
      <c r="E69" s="55">
        <v>98643.259999999995</v>
      </c>
      <c r="F69" s="56" t="str">
        <f t="shared" si="0"/>
        <v>-</v>
      </c>
    </row>
    <row r="70" ht="31.5">
      <c r="A70" s="52" t="s">
        <v>123</v>
      </c>
      <c r="B70" s="53" t="s">
        <v>38</v>
      </c>
      <c r="C70" s="54" t="s">
        <v>124</v>
      </c>
      <c r="D70" s="55">
        <v>71300</v>
      </c>
      <c r="E70" s="55">
        <v>98643.259999999995</v>
      </c>
      <c r="F70" s="56" t="str">
        <f t="shared" si="0"/>
        <v>-</v>
      </c>
    </row>
    <row r="71" ht="22.5">
      <c r="A71" s="52" t="s">
        <v>125</v>
      </c>
      <c r="B71" s="53" t="s">
        <v>38</v>
      </c>
      <c r="C71" s="54" t="s">
        <v>126</v>
      </c>
      <c r="D71" s="55">
        <v>5616100</v>
      </c>
      <c r="E71" s="55">
        <v>3413575.8999999999</v>
      </c>
      <c r="F71" s="56">
        <f t="shared" si="0"/>
        <v>2202524.1000000001</v>
      </c>
    </row>
    <row r="72" ht="33.75">
      <c r="A72" s="52" t="s">
        <v>127</v>
      </c>
      <c r="B72" s="53" t="s">
        <v>38</v>
      </c>
      <c r="C72" s="54" t="s">
        <v>128</v>
      </c>
      <c r="D72" s="55">
        <v>5616100</v>
      </c>
      <c r="E72" s="55">
        <v>3413575.8999999999</v>
      </c>
      <c r="F72" s="56">
        <f t="shared" si="0"/>
        <v>2202524.1000000001</v>
      </c>
    </row>
    <row r="73" ht="67.5">
      <c r="A73" s="52" t="s">
        <v>129</v>
      </c>
      <c r="B73" s="53" t="s">
        <v>38</v>
      </c>
      <c r="C73" s="54" t="s">
        <v>130</v>
      </c>
      <c r="D73" s="55">
        <v>5616100</v>
      </c>
      <c r="E73" s="55">
        <v>3413575.8999999999</v>
      </c>
      <c r="F73" s="56">
        <f t="shared" si="0"/>
        <v>2202524.1000000001</v>
      </c>
    </row>
    <row r="74">
      <c r="A74" s="52" t="s">
        <v>131</v>
      </c>
      <c r="B74" s="53" t="s">
        <v>38</v>
      </c>
      <c r="C74" s="54" t="s">
        <v>132</v>
      </c>
      <c r="D74" s="55">
        <v>8742900</v>
      </c>
      <c r="E74" s="55">
        <v>9342462.4000000004</v>
      </c>
      <c r="F74" s="56" t="str">
        <f t="shared" si="0"/>
        <v>-</v>
      </c>
    </row>
    <row r="75" ht="33.75">
      <c r="A75" s="52" t="s">
        <v>133</v>
      </c>
      <c r="B75" s="53" t="s">
        <v>38</v>
      </c>
      <c r="C75" s="54" t="s">
        <v>134</v>
      </c>
      <c r="D75" s="55">
        <v>8742900</v>
      </c>
      <c r="E75" s="55">
        <v>9342462.4000000004</v>
      </c>
      <c r="F75" s="56" t="str">
        <f t="shared" si="0"/>
        <v>-</v>
      </c>
    </row>
    <row r="76" ht="45">
      <c r="A76" s="52" t="s">
        <v>135</v>
      </c>
      <c r="B76" s="53" t="s">
        <v>38</v>
      </c>
      <c r="C76" s="54" t="s">
        <v>136</v>
      </c>
      <c r="D76" s="55">
        <v>8742900</v>
      </c>
      <c r="E76" s="55">
        <v>9342462.4000000004</v>
      </c>
      <c r="F76" s="56" t="str">
        <f t="shared" si="0"/>
        <v>-</v>
      </c>
    </row>
    <row r="77" ht="67.5">
      <c r="A77" s="57" t="s">
        <v>137</v>
      </c>
      <c r="B77" s="53" t="s">
        <v>38</v>
      </c>
      <c r="C77" s="54" t="s">
        <v>138</v>
      </c>
      <c r="D77" s="55">
        <v>8742900</v>
      </c>
      <c r="E77" s="55" t="s">
        <v>53</v>
      </c>
      <c r="F77" s="56">
        <f t="shared" si="0"/>
        <v>8742900</v>
      </c>
    </row>
    <row r="78" ht="56.25">
      <c r="A78" s="52" t="s">
        <v>139</v>
      </c>
      <c r="B78" s="53" t="s">
        <v>38</v>
      </c>
      <c r="C78" s="54" t="s">
        <v>140</v>
      </c>
      <c r="D78" s="55" t="s">
        <v>53</v>
      </c>
      <c r="E78" s="55">
        <v>9189329.3599999994</v>
      </c>
      <c r="F78" s="56" t="str">
        <f t="shared" si="0"/>
        <v>-</v>
      </c>
    </row>
    <row r="79" ht="67.5">
      <c r="A79" s="57" t="s">
        <v>141</v>
      </c>
      <c r="B79" s="53" t="s">
        <v>38</v>
      </c>
      <c r="C79" s="54" t="s">
        <v>142</v>
      </c>
      <c r="D79" s="55" t="s">
        <v>53</v>
      </c>
      <c r="E79" s="55">
        <v>153133.04000000001</v>
      </c>
      <c r="F79" s="56" t="str">
        <f t="shared" si="0"/>
        <v>-</v>
      </c>
    </row>
    <row r="80" ht="33.75">
      <c r="A80" s="52" t="s">
        <v>143</v>
      </c>
      <c r="B80" s="53" t="s">
        <v>38</v>
      </c>
      <c r="C80" s="54" t="s">
        <v>144</v>
      </c>
      <c r="D80" s="55" t="s">
        <v>53</v>
      </c>
      <c r="E80" s="55">
        <v>41.770000000000003</v>
      </c>
      <c r="F80" s="56" t="str">
        <f t="shared" si="0"/>
        <v>-</v>
      </c>
    </row>
    <row r="81" ht="22.5">
      <c r="A81" s="52" t="s">
        <v>145</v>
      </c>
      <c r="B81" s="53" t="s">
        <v>38</v>
      </c>
      <c r="C81" s="54" t="s">
        <v>146</v>
      </c>
      <c r="D81" s="55" t="s">
        <v>53</v>
      </c>
      <c r="E81" s="55">
        <v>41.770000000000003</v>
      </c>
      <c r="F81" s="56" t="str">
        <f t="shared" si="0"/>
        <v>-</v>
      </c>
    </row>
    <row r="82">
      <c r="A82" s="52" t="s">
        <v>147</v>
      </c>
      <c r="B82" s="53" t="s">
        <v>38</v>
      </c>
      <c r="C82" s="54" t="s">
        <v>148</v>
      </c>
      <c r="D82" s="55" t="s">
        <v>53</v>
      </c>
      <c r="E82" s="55">
        <v>41.770000000000003</v>
      </c>
      <c r="F82" s="56" t="str">
        <f t="shared" si="0"/>
        <v>-</v>
      </c>
    </row>
    <row r="83" ht="22.5">
      <c r="A83" s="52" t="s">
        <v>149</v>
      </c>
      <c r="B83" s="53" t="s">
        <v>38</v>
      </c>
      <c r="C83" s="54" t="s">
        <v>150</v>
      </c>
      <c r="D83" s="55" t="s">
        <v>53</v>
      </c>
      <c r="E83" s="55">
        <v>41.770000000000003</v>
      </c>
      <c r="F83" s="56" t="str">
        <f t="shared" si="0"/>
        <v>-</v>
      </c>
    </row>
    <row r="84" ht="33.75">
      <c r="A84" s="52" t="s">
        <v>151</v>
      </c>
      <c r="B84" s="53" t="s">
        <v>38</v>
      </c>
      <c r="C84" s="54" t="s">
        <v>152</v>
      </c>
      <c r="D84" s="55">
        <v>41372300</v>
      </c>
      <c r="E84" s="55">
        <v>42058655.840000004</v>
      </c>
      <c r="F84" s="56" t="str">
        <f t="shared" si="0"/>
        <v>-</v>
      </c>
    </row>
    <row r="85" ht="78.75">
      <c r="A85" s="57" t="s">
        <v>153</v>
      </c>
      <c r="B85" s="53" t="s">
        <v>38</v>
      </c>
      <c r="C85" s="54" t="s">
        <v>154</v>
      </c>
      <c r="D85" s="55">
        <v>40411100</v>
      </c>
      <c r="E85" s="55">
        <v>41073791.859999999</v>
      </c>
      <c r="F85" s="56" t="str">
        <f t="shared" si="0"/>
        <v>-</v>
      </c>
    </row>
    <row r="86" ht="56.25">
      <c r="A86" s="52" t="s">
        <v>155</v>
      </c>
      <c r="B86" s="53" t="s">
        <v>38</v>
      </c>
      <c r="C86" s="54" t="s">
        <v>156</v>
      </c>
      <c r="D86" s="55">
        <v>31877000</v>
      </c>
      <c r="E86" s="55">
        <v>33276825.960000001</v>
      </c>
      <c r="F86" s="56" t="str">
        <f t="shared" si="0"/>
        <v>-</v>
      </c>
    </row>
    <row r="87" ht="78.75">
      <c r="A87" s="57" t="s">
        <v>157</v>
      </c>
      <c r="B87" s="53" t="s">
        <v>38</v>
      </c>
      <c r="C87" s="54" t="s">
        <v>158</v>
      </c>
      <c r="D87" s="55">
        <v>6343500</v>
      </c>
      <c r="E87" s="55">
        <v>6262554.4699999997</v>
      </c>
      <c r="F87" s="56">
        <f t="shared" si="0"/>
        <v>80945.530000000261</v>
      </c>
    </row>
    <row r="88" ht="67.5">
      <c r="A88" s="57" t="s">
        <v>159</v>
      </c>
      <c r="B88" s="53" t="s">
        <v>38</v>
      </c>
      <c r="C88" s="54" t="s">
        <v>160</v>
      </c>
      <c r="D88" s="55">
        <v>25533500</v>
      </c>
      <c r="E88" s="55">
        <v>27014271.489999998</v>
      </c>
      <c r="F88" s="56" t="str">
        <f t="shared" si="0"/>
        <v>-</v>
      </c>
    </row>
    <row r="89" ht="67.5">
      <c r="A89" s="57" t="s">
        <v>161</v>
      </c>
      <c r="B89" s="53" t="s">
        <v>38</v>
      </c>
      <c r="C89" s="54" t="s">
        <v>162</v>
      </c>
      <c r="D89" s="55">
        <v>237400</v>
      </c>
      <c r="E89" s="55">
        <v>237368.60999999999</v>
      </c>
      <c r="F89" s="56">
        <f t="shared" si="0"/>
        <v>31.39000000001397</v>
      </c>
    </row>
    <row r="90" ht="67.5">
      <c r="A90" s="52" t="s">
        <v>163</v>
      </c>
      <c r="B90" s="53" t="s">
        <v>38</v>
      </c>
      <c r="C90" s="54" t="s">
        <v>164</v>
      </c>
      <c r="D90" s="55">
        <v>237400</v>
      </c>
      <c r="E90" s="55">
        <v>237368.60999999999</v>
      </c>
      <c r="F90" s="56">
        <f t="shared" si="0"/>
        <v>31.39000000001397</v>
      </c>
    </row>
    <row r="91" ht="67.5">
      <c r="A91" s="57" t="s">
        <v>165</v>
      </c>
      <c r="B91" s="53" t="s">
        <v>38</v>
      </c>
      <c r="C91" s="54" t="s">
        <v>166</v>
      </c>
      <c r="D91" s="55">
        <v>38600</v>
      </c>
      <c r="E91" s="55">
        <v>21669.139999999999</v>
      </c>
      <c r="F91" s="56">
        <f t="shared" si="0"/>
        <v>16930.860000000001</v>
      </c>
    </row>
    <row r="92" ht="56.25">
      <c r="A92" s="52" t="s">
        <v>167</v>
      </c>
      <c r="B92" s="53" t="s">
        <v>38</v>
      </c>
      <c r="C92" s="54" t="s">
        <v>168</v>
      </c>
      <c r="D92" s="55">
        <v>38600</v>
      </c>
      <c r="E92" s="55">
        <v>21669.139999999999</v>
      </c>
      <c r="F92" s="56">
        <f t="shared" ref="F92:F123" si="1">IF(OR(D92="-",IF(E92="-",0,E92)&gt;=IF(D92="-",0,D92)),"-",IF(D92="-",0,D92)-IF(E92="-",0,E92))</f>
        <v>16930.860000000001</v>
      </c>
    </row>
    <row r="93" ht="33.75">
      <c r="A93" s="52" t="s">
        <v>169</v>
      </c>
      <c r="B93" s="53" t="s">
        <v>38</v>
      </c>
      <c r="C93" s="54" t="s">
        <v>170</v>
      </c>
      <c r="D93" s="55">
        <v>8258100</v>
      </c>
      <c r="E93" s="55">
        <v>7537928.1500000004</v>
      </c>
      <c r="F93" s="56">
        <f t="shared" si="1"/>
        <v>720171.84999999963</v>
      </c>
    </row>
    <row r="94" ht="33.75">
      <c r="A94" s="52" t="s">
        <v>171</v>
      </c>
      <c r="B94" s="53" t="s">
        <v>38</v>
      </c>
      <c r="C94" s="54" t="s">
        <v>172</v>
      </c>
      <c r="D94" s="55">
        <v>8258100</v>
      </c>
      <c r="E94" s="55">
        <v>7537928.1500000004</v>
      </c>
      <c r="F94" s="56">
        <f t="shared" si="1"/>
        <v>720171.84999999963</v>
      </c>
    </row>
    <row r="95" ht="22.5">
      <c r="A95" s="52" t="s">
        <v>173</v>
      </c>
      <c r="B95" s="53" t="s">
        <v>38</v>
      </c>
      <c r="C95" s="54" t="s">
        <v>174</v>
      </c>
      <c r="D95" s="55">
        <v>12300</v>
      </c>
      <c r="E95" s="55">
        <v>12250</v>
      </c>
      <c r="F95" s="56">
        <f t="shared" si="1"/>
        <v>50</v>
      </c>
    </row>
    <row r="96" ht="45">
      <c r="A96" s="52" t="s">
        <v>175</v>
      </c>
      <c r="B96" s="53" t="s">
        <v>38</v>
      </c>
      <c r="C96" s="54" t="s">
        <v>176</v>
      </c>
      <c r="D96" s="55">
        <v>12300</v>
      </c>
      <c r="E96" s="55">
        <v>12250</v>
      </c>
      <c r="F96" s="56">
        <f t="shared" si="1"/>
        <v>50</v>
      </c>
    </row>
    <row r="97" ht="45">
      <c r="A97" s="52" t="s">
        <v>177</v>
      </c>
      <c r="B97" s="53" t="s">
        <v>38</v>
      </c>
      <c r="C97" s="54" t="s">
        <v>178</v>
      </c>
      <c r="D97" s="55">
        <v>12300</v>
      </c>
      <c r="E97" s="55">
        <v>12250</v>
      </c>
      <c r="F97" s="56">
        <f t="shared" si="1"/>
        <v>50</v>
      </c>
    </row>
    <row r="98" ht="67.5">
      <c r="A98" s="57" t="s">
        <v>179</v>
      </c>
      <c r="B98" s="53" t="s">
        <v>38</v>
      </c>
      <c r="C98" s="54" t="s">
        <v>180</v>
      </c>
      <c r="D98" s="55">
        <v>948900</v>
      </c>
      <c r="E98" s="55">
        <v>972613.97999999998</v>
      </c>
      <c r="F98" s="56" t="str">
        <f t="shared" si="1"/>
        <v>-</v>
      </c>
    </row>
    <row r="99" ht="67.5">
      <c r="A99" s="57" t="s">
        <v>181</v>
      </c>
      <c r="B99" s="53" t="s">
        <v>38</v>
      </c>
      <c r="C99" s="54" t="s">
        <v>182</v>
      </c>
      <c r="D99" s="55">
        <v>255000</v>
      </c>
      <c r="E99" s="55">
        <v>273820.78000000003</v>
      </c>
      <c r="F99" s="56" t="str">
        <f t="shared" si="1"/>
        <v>-</v>
      </c>
    </row>
    <row r="100" ht="67.5">
      <c r="A100" s="52" t="s">
        <v>183</v>
      </c>
      <c r="B100" s="53" t="s">
        <v>38</v>
      </c>
      <c r="C100" s="54" t="s">
        <v>184</v>
      </c>
      <c r="D100" s="55">
        <v>255000</v>
      </c>
      <c r="E100" s="55">
        <v>273820.78000000003</v>
      </c>
      <c r="F100" s="56" t="str">
        <f t="shared" si="1"/>
        <v>-</v>
      </c>
    </row>
    <row r="101" ht="90">
      <c r="A101" s="57" t="s">
        <v>185</v>
      </c>
      <c r="B101" s="53" t="s">
        <v>38</v>
      </c>
      <c r="C101" s="54" t="s">
        <v>186</v>
      </c>
      <c r="D101" s="55">
        <v>693900</v>
      </c>
      <c r="E101" s="55">
        <v>698793.19999999995</v>
      </c>
      <c r="F101" s="56" t="str">
        <f t="shared" si="1"/>
        <v>-</v>
      </c>
    </row>
    <row r="102" ht="90">
      <c r="A102" s="57" t="s">
        <v>187</v>
      </c>
      <c r="B102" s="53" t="s">
        <v>38</v>
      </c>
      <c r="C102" s="54" t="s">
        <v>188</v>
      </c>
      <c r="D102" s="55">
        <v>693900</v>
      </c>
      <c r="E102" s="55">
        <v>698793.19999999995</v>
      </c>
      <c r="F102" s="56" t="str">
        <f t="shared" si="1"/>
        <v>-</v>
      </c>
    </row>
    <row r="103" ht="22.5">
      <c r="A103" s="52" t="s">
        <v>189</v>
      </c>
      <c r="B103" s="53" t="s">
        <v>38</v>
      </c>
      <c r="C103" s="54" t="s">
        <v>190</v>
      </c>
      <c r="D103" s="55">
        <v>2832000</v>
      </c>
      <c r="E103" s="55">
        <v>2961321.1699999999</v>
      </c>
      <c r="F103" s="56" t="str">
        <f t="shared" si="1"/>
        <v>-</v>
      </c>
    </row>
    <row r="104" ht="22.5">
      <c r="A104" s="52" t="s">
        <v>191</v>
      </c>
      <c r="B104" s="53" t="s">
        <v>38</v>
      </c>
      <c r="C104" s="54" t="s">
        <v>192</v>
      </c>
      <c r="D104" s="55">
        <v>2832000</v>
      </c>
      <c r="E104" s="55">
        <v>2961321.1699999999</v>
      </c>
      <c r="F104" s="56" t="str">
        <f t="shared" si="1"/>
        <v>-</v>
      </c>
    </row>
    <row r="105" ht="22.5">
      <c r="A105" s="52" t="s">
        <v>193</v>
      </c>
      <c r="B105" s="53" t="s">
        <v>38</v>
      </c>
      <c r="C105" s="54" t="s">
        <v>194</v>
      </c>
      <c r="D105" s="55">
        <v>340000</v>
      </c>
      <c r="E105" s="55">
        <v>339776.29999999999</v>
      </c>
      <c r="F105" s="56">
        <f t="shared" si="1"/>
        <v>223.70000000001164</v>
      </c>
    </row>
    <row r="106" ht="33.75">
      <c r="A106" s="52" t="s">
        <v>195</v>
      </c>
      <c r="B106" s="53" t="s">
        <v>38</v>
      </c>
      <c r="C106" s="54" t="s">
        <v>196</v>
      </c>
      <c r="D106" s="55" t="s">
        <v>53</v>
      </c>
      <c r="E106" s="55">
        <v>615.87</v>
      </c>
      <c r="F106" s="56" t="str">
        <f t="shared" si="1"/>
        <v>-</v>
      </c>
    </row>
    <row r="107" ht="56.25">
      <c r="A107" s="52" t="s">
        <v>197</v>
      </c>
      <c r="B107" s="53" t="s">
        <v>38</v>
      </c>
      <c r="C107" s="54" t="s">
        <v>198</v>
      </c>
      <c r="D107" s="55">
        <v>340000</v>
      </c>
      <c r="E107" s="55">
        <v>339160.42999999999</v>
      </c>
      <c r="F107" s="56">
        <f t="shared" si="1"/>
        <v>839.57000000000698</v>
      </c>
    </row>
    <row r="108" ht="22.5">
      <c r="A108" s="52" t="s">
        <v>199</v>
      </c>
      <c r="B108" s="53" t="s">
        <v>38</v>
      </c>
      <c r="C108" s="54" t="s">
        <v>200</v>
      </c>
      <c r="D108" s="55">
        <v>25100</v>
      </c>
      <c r="E108" s="55">
        <v>16981.41</v>
      </c>
      <c r="F108" s="56">
        <f t="shared" si="1"/>
        <v>8118.5900000000001</v>
      </c>
    </row>
    <row r="109" ht="22.5">
      <c r="A109" s="52" t="s">
        <v>201</v>
      </c>
      <c r="B109" s="53" t="s">
        <v>38</v>
      </c>
      <c r="C109" s="54" t="s">
        <v>202</v>
      </c>
      <c r="D109" s="55" t="s">
        <v>53</v>
      </c>
      <c r="E109" s="55">
        <v>1282.78</v>
      </c>
      <c r="F109" s="56" t="str">
        <f t="shared" si="1"/>
        <v>-</v>
      </c>
    </row>
    <row r="110" ht="45">
      <c r="A110" s="52" t="s">
        <v>203</v>
      </c>
      <c r="B110" s="53" t="s">
        <v>38</v>
      </c>
      <c r="C110" s="54" t="s">
        <v>204</v>
      </c>
      <c r="D110" s="55">
        <v>25100</v>
      </c>
      <c r="E110" s="55">
        <v>15698.629999999999</v>
      </c>
      <c r="F110" s="56">
        <f t="shared" si="1"/>
        <v>9401.3700000000008</v>
      </c>
    </row>
    <row r="111" ht="22.5">
      <c r="A111" s="52" t="s">
        <v>205</v>
      </c>
      <c r="B111" s="53" t="s">
        <v>38</v>
      </c>
      <c r="C111" s="54" t="s">
        <v>206</v>
      </c>
      <c r="D111" s="55">
        <v>2466900</v>
      </c>
      <c r="E111" s="55">
        <v>2604563.46</v>
      </c>
      <c r="F111" s="56" t="str">
        <f t="shared" si="1"/>
        <v>-</v>
      </c>
    </row>
    <row r="112">
      <c r="A112" s="52" t="s">
        <v>207</v>
      </c>
      <c r="B112" s="53" t="s">
        <v>38</v>
      </c>
      <c r="C112" s="54" t="s">
        <v>208</v>
      </c>
      <c r="D112" s="55">
        <v>2024800</v>
      </c>
      <c r="E112" s="55">
        <v>2166658.2799999998</v>
      </c>
      <c r="F112" s="56" t="str">
        <f t="shared" si="1"/>
        <v>-</v>
      </c>
    </row>
    <row r="113">
      <c r="A113" s="52" t="s">
        <v>209</v>
      </c>
      <c r="B113" s="53" t="s">
        <v>38</v>
      </c>
      <c r="C113" s="54" t="s">
        <v>210</v>
      </c>
      <c r="D113" s="55">
        <v>442100</v>
      </c>
      <c r="E113" s="55">
        <v>437905.17999999999</v>
      </c>
      <c r="F113" s="56">
        <f t="shared" si="1"/>
        <v>4194.820000000007</v>
      </c>
    </row>
    <row r="114" ht="22.5">
      <c r="A114" s="52" t="s">
        <v>211</v>
      </c>
      <c r="B114" s="53" t="s">
        <v>38</v>
      </c>
      <c r="C114" s="54" t="s">
        <v>212</v>
      </c>
      <c r="D114" s="55">
        <v>29598700</v>
      </c>
      <c r="E114" s="55">
        <v>30386831.68</v>
      </c>
      <c r="F114" s="56" t="str">
        <f t="shared" si="1"/>
        <v>-</v>
      </c>
    </row>
    <row r="115">
      <c r="A115" s="52" t="s">
        <v>213</v>
      </c>
      <c r="B115" s="53" t="s">
        <v>38</v>
      </c>
      <c r="C115" s="54" t="s">
        <v>214</v>
      </c>
      <c r="D115" s="55">
        <v>29317900</v>
      </c>
      <c r="E115" s="55">
        <v>30060314.829999998</v>
      </c>
      <c r="F115" s="56" t="str">
        <f t="shared" si="1"/>
        <v>-</v>
      </c>
    </row>
    <row r="116">
      <c r="A116" s="52" t="s">
        <v>215</v>
      </c>
      <c r="B116" s="53" t="s">
        <v>38</v>
      </c>
      <c r="C116" s="54" t="s">
        <v>216</v>
      </c>
      <c r="D116" s="55">
        <v>29317900</v>
      </c>
      <c r="E116" s="55">
        <v>30060314.829999998</v>
      </c>
      <c r="F116" s="56" t="str">
        <f t="shared" si="1"/>
        <v>-</v>
      </c>
    </row>
    <row r="117" ht="33.75">
      <c r="A117" s="52" t="s">
        <v>217</v>
      </c>
      <c r="B117" s="53" t="s">
        <v>38</v>
      </c>
      <c r="C117" s="54" t="s">
        <v>218</v>
      </c>
      <c r="D117" s="55">
        <v>29317900</v>
      </c>
      <c r="E117" s="55">
        <v>30060314.829999998</v>
      </c>
      <c r="F117" s="56" t="str">
        <f t="shared" si="1"/>
        <v>-</v>
      </c>
    </row>
    <row r="118">
      <c r="A118" s="52" t="s">
        <v>219</v>
      </c>
      <c r="B118" s="53" t="s">
        <v>38</v>
      </c>
      <c r="C118" s="54" t="s">
        <v>220</v>
      </c>
      <c r="D118" s="55">
        <v>280800</v>
      </c>
      <c r="E118" s="55">
        <v>326516.84999999998</v>
      </c>
      <c r="F118" s="56" t="str">
        <f t="shared" si="1"/>
        <v>-</v>
      </c>
    </row>
    <row r="119">
      <c r="A119" s="52" t="s">
        <v>221</v>
      </c>
      <c r="B119" s="53" t="s">
        <v>38</v>
      </c>
      <c r="C119" s="54" t="s">
        <v>222</v>
      </c>
      <c r="D119" s="55">
        <v>280800</v>
      </c>
      <c r="E119" s="55">
        <v>326516.84999999998</v>
      </c>
      <c r="F119" s="56" t="str">
        <f t="shared" si="1"/>
        <v>-</v>
      </c>
    </row>
    <row r="120" ht="22.5">
      <c r="A120" s="52" t="s">
        <v>223</v>
      </c>
      <c r="B120" s="53" t="s">
        <v>38</v>
      </c>
      <c r="C120" s="54" t="s">
        <v>224</v>
      </c>
      <c r="D120" s="55">
        <v>280800</v>
      </c>
      <c r="E120" s="55">
        <v>326516.84999999998</v>
      </c>
      <c r="F120" s="56" t="str">
        <f t="shared" si="1"/>
        <v>-</v>
      </c>
    </row>
    <row r="121" ht="22.5">
      <c r="A121" s="52" t="s">
        <v>225</v>
      </c>
      <c r="B121" s="53" t="s">
        <v>38</v>
      </c>
      <c r="C121" s="54" t="s">
        <v>226</v>
      </c>
      <c r="D121" s="55">
        <v>11083200</v>
      </c>
      <c r="E121" s="55">
        <v>15184406.029999999</v>
      </c>
      <c r="F121" s="56" t="str">
        <f t="shared" si="1"/>
        <v>-</v>
      </c>
    </row>
    <row r="122" ht="67.5">
      <c r="A122" s="57" t="s">
        <v>227</v>
      </c>
      <c r="B122" s="53" t="s">
        <v>38</v>
      </c>
      <c r="C122" s="54" t="s">
        <v>228</v>
      </c>
      <c r="D122" s="55">
        <v>1243000</v>
      </c>
      <c r="E122" s="55">
        <v>1243000.8400000001</v>
      </c>
      <c r="F122" s="56" t="str">
        <f t="shared" si="1"/>
        <v>-</v>
      </c>
    </row>
    <row r="123" ht="78.75">
      <c r="A123" s="57" t="s">
        <v>229</v>
      </c>
      <c r="B123" s="53" t="s">
        <v>38</v>
      </c>
      <c r="C123" s="54" t="s">
        <v>230</v>
      </c>
      <c r="D123" s="55">
        <v>1243000</v>
      </c>
      <c r="E123" s="55">
        <v>1243000.8400000001</v>
      </c>
      <c r="F123" s="56" t="str">
        <f t="shared" si="1"/>
        <v>-</v>
      </c>
    </row>
    <row r="124" ht="78.75">
      <c r="A124" s="57" t="s">
        <v>231</v>
      </c>
      <c r="B124" s="53" t="s">
        <v>38</v>
      </c>
      <c r="C124" s="54" t="s">
        <v>232</v>
      </c>
      <c r="D124" s="55">
        <v>1243000</v>
      </c>
      <c r="E124" s="55">
        <v>1243000.8400000001</v>
      </c>
      <c r="F124" s="56" t="str">
        <f t="shared" ref="F124:F187" si="2">IF(OR(D124="-",IF(E124="-",0,E124)&gt;=IF(D124="-",0,D124)),"-",IF(D124="-",0,D124)-IF(E124="-",0,E124))</f>
        <v>-</v>
      </c>
    </row>
    <row r="125" ht="22.5">
      <c r="A125" s="52" t="s">
        <v>233</v>
      </c>
      <c r="B125" s="53" t="s">
        <v>38</v>
      </c>
      <c r="C125" s="54" t="s">
        <v>234</v>
      </c>
      <c r="D125" s="55">
        <v>4184800</v>
      </c>
      <c r="E125" s="55">
        <v>8627892.6600000001</v>
      </c>
      <c r="F125" s="56" t="str">
        <f t="shared" si="2"/>
        <v>-</v>
      </c>
    </row>
    <row r="126" ht="33.75">
      <c r="A126" s="52" t="s">
        <v>235</v>
      </c>
      <c r="B126" s="53" t="s">
        <v>38</v>
      </c>
      <c r="C126" s="54" t="s">
        <v>236</v>
      </c>
      <c r="D126" s="55">
        <v>4184800</v>
      </c>
      <c r="E126" s="55">
        <v>8627892.6600000001</v>
      </c>
      <c r="F126" s="56" t="str">
        <f t="shared" si="2"/>
        <v>-</v>
      </c>
    </row>
    <row r="127" ht="56.25">
      <c r="A127" s="52" t="s">
        <v>237</v>
      </c>
      <c r="B127" s="53" t="s">
        <v>38</v>
      </c>
      <c r="C127" s="54" t="s">
        <v>238</v>
      </c>
      <c r="D127" s="55">
        <v>2444000</v>
      </c>
      <c r="E127" s="55">
        <v>6882238.5</v>
      </c>
      <c r="F127" s="56" t="str">
        <f t="shared" si="2"/>
        <v>-</v>
      </c>
    </row>
    <row r="128" ht="45">
      <c r="A128" s="52" t="s">
        <v>239</v>
      </c>
      <c r="B128" s="53" t="s">
        <v>38</v>
      </c>
      <c r="C128" s="54" t="s">
        <v>240</v>
      </c>
      <c r="D128" s="55">
        <v>1740800</v>
      </c>
      <c r="E128" s="55">
        <v>1745654.1599999999</v>
      </c>
      <c r="F128" s="56" t="str">
        <f t="shared" si="2"/>
        <v>-</v>
      </c>
    </row>
    <row r="129" ht="56.25">
      <c r="A129" s="52" t="s">
        <v>241</v>
      </c>
      <c r="B129" s="53" t="s">
        <v>38</v>
      </c>
      <c r="C129" s="54" t="s">
        <v>242</v>
      </c>
      <c r="D129" s="55">
        <v>5655400</v>
      </c>
      <c r="E129" s="55">
        <v>5313512.5300000003</v>
      </c>
      <c r="F129" s="56">
        <f t="shared" si="2"/>
        <v>341887.46999999974</v>
      </c>
    </row>
    <row r="130" ht="56.25">
      <c r="A130" s="52" t="s">
        <v>243</v>
      </c>
      <c r="B130" s="53" t="s">
        <v>38</v>
      </c>
      <c r="C130" s="54" t="s">
        <v>244</v>
      </c>
      <c r="D130" s="55">
        <v>5655400</v>
      </c>
      <c r="E130" s="55">
        <v>5313512.5300000003</v>
      </c>
      <c r="F130" s="56">
        <f t="shared" si="2"/>
        <v>341887.46999999974</v>
      </c>
    </row>
    <row r="131" ht="78.75">
      <c r="A131" s="57" t="s">
        <v>245</v>
      </c>
      <c r="B131" s="53" t="s">
        <v>38</v>
      </c>
      <c r="C131" s="54" t="s">
        <v>246</v>
      </c>
      <c r="D131" s="55">
        <v>4780000</v>
      </c>
      <c r="E131" s="55">
        <v>4441827.2300000004</v>
      </c>
      <c r="F131" s="56">
        <f t="shared" si="2"/>
        <v>338172.76999999955</v>
      </c>
    </row>
    <row r="132" ht="67.5">
      <c r="A132" s="57" t="s">
        <v>247</v>
      </c>
      <c r="B132" s="53" t="s">
        <v>38</v>
      </c>
      <c r="C132" s="54" t="s">
        <v>248</v>
      </c>
      <c r="D132" s="55">
        <v>875400</v>
      </c>
      <c r="E132" s="55">
        <v>871685.30000000005</v>
      </c>
      <c r="F132" s="56">
        <f t="shared" si="2"/>
        <v>3714.6999999999534</v>
      </c>
    </row>
    <row r="133">
      <c r="A133" s="52" t="s">
        <v>249</v>
      </c>
      <c r="B133" s="53" t="s">
        <v>38</v>
      </c>
      <c r="C133" s="54" t="s">
        <v>250</v>
      </c>
      <c r="D133" s="55">
        <v>4576400</v>
      </c>
      <c r="E133" s="55">
        <v>4640847.4900000002</v>
      </c>
      <c r="F133" s="56" t="str">
        <f t="shared" si="2"/>
        <v>-</v>
      </c>
    </row>
    <row r="134" ht="33.75">
      <c r="A134" s="52" t="s">
        <v>251</v>
      </c>
      <c r="B134" s="53" t="s">
        <v>38</v>
      </c>
      <c r="C134" s="54" t="s">
        <v>252</v>
      </c>
      <c r="D134" s="55">
        <v>676300</v>
      </c>
      <c r="E134" s="55">
        <v>718960.26000000001</v>
      </c>
      <c r="F134" s="56" t="str">
        <f t="shared" si="2"/>
        <v>-</v>
      </c>
    </row>
    <row r="135" ht="45">
      <c r="A135" s="52" t="s">
        <v>253</v>
      </c>
      <c r="B135" s="53" t="s">
        <v>38</v>
      </c>
      <c r="C135" s="54" t="s">
        <v>254</v>
      </c>
      <c r="D135" s="55">
        <v>4000</v>
      </c>
      <c r="E135" s="55">
        <v>7450.1199999999999</v>
      </c>
      <c r="F135" s="56" t="str">
        <f t="shared" si="2"/>
        <v>-</v>
      </c>
    </row>
    <row r="136" ht="67.5">
      <c r="A136" s="57" t="s">
        <v>255</v>
      </c>
      <c r="B136" s="53" t="s">
        <v>38</v>
      </c>
      <c r="C136" s="54" t="s">
        <v>256</v>
      </c>
      <c r="D136" s="55">
        <v>4000</v>
      </c>
      <c r="E136" s="55">
        <v>7450.1199999999999</v>
      </c>
      <c r="F136" s="56" t="str">
        <f t="shared" si="2"/>
        <v>-</v>
      </c>
    </row>
    <row r="137" ht="67.5">
      <c r="A137" s="52" t="s">
        <v>257</v>
      </c>
      <c r="B137" s="53" t="s">
        <v>38</v>
      </c>
      <c r="C137" s="54" t="s">
        <v>258</v>
      </c>
      <c r="D137" s="55">
        <v>32500</v>
      </c>
      <c r="E137" s="55">
        <v>36645.209999999999</v>
      </c>
      <c r="F137" s="56" t="str">
        <f t="shared" si="2"/>
        <v>-</v>
      </c>
    </row>
    <row r="138" ht="90">
      <c r="A138" s="57" t="s">
        <v>259</v>
      </c>
      <c r="B138" s="53" t="s">
        <v>38</v>
      </c>
      <c r="C138" s="54" t="s">
        <v>260</v>
      </c>
      <c r="D138" s="55">
        <v>32500</v>
      </c>
      <c r="E138" s="55">
        <v>36645.209999999999</v>
      </c>
      <c r="F138" s="56" t="str">
        <f t="shared" si="2"/>
        <v>-</v>
      </c>
    </row>
    <row r="139" ht="45">
      <c r="A139" s="52" t="s">
        <v>261</v>
      </c>
      <c r="B139" s="53" t="s">
        <v>38</v>
      </c>
      <c r="C139" s="54" t="s">
        <v>262</v>
      </c>
      <c r="D139" s="55">
        <v>14000</v>
      </c>
      <c r="E139" s="55">
        <v>17848.610000000001</v>
      </c>
      <c r="F139" s="56" t="str">
        <f t="shared" si="2"/>
        <v>-</v>
      </c>
    </row>
    <row r="140" ht="67.5">
      <c r="A140" s="57" t="s">
        <v>263</v>
      </c>
      <c r="B140" s="53" t="s">
        <v>38</v>
      </c>
      <c r="C140" s="54" t="s">
        <v>264</v>
      </c>
      <c r="D140" s="55">
        <v>14000</v>
      </c>
      <c r="E140" s="55">
        <v>17848.610000000001</v>
      </c>
      <c r="F140" s="56" t="str">
        <f t="shared" si="2"/>
        <v>-</v>
      </c>
    </row>
    <row r="141" ht="45">
      <c r="A141" s="52" t="s">
        <v>265</v>
      </c>
      <c r="B141" s="53" t="s">
        <v>38</v>
      </c>
      <c r="C141" s="54" t="s">
        <v>266</v>
      </c>
      <c r="D141" s="55">
        <v>17000</v>
      </c>
      <c r="E141" s="55">
        <v>16936.68</v>
      </c>
      <c r="F141" s="56">
        <f t="shared" si="2"/>
        <v>63.319999999999709</v>
      </c>
    </row>
    <row r="142" ht="67.5">
      <c r="A142" s="52" t="s">
        <v>267</v>
      </c>
      <c r="B142" s="53" t="s">
        <v>38</v>
      </c>
      <c r="C142" s="54" t="s">
        <v>268</v>
      </c>
      <c r="D142" s="55">
        <v>17000</v>
      </c>
      <c r="E142" s="55">
        <v>16936.68</v>
      </c>
      <c r="F142" s="56">
        <f t="shared" si="2"/>
        <v>63.319999999999709</v>
      </c>
    </row>
    <row r="143" ht="67.5">
      <c r="A143" s="52" t="s">
        <v>269</v>
      </c>
      <c r="B143" s="53" t="s">
        <v>38</v>
      </c>
      <c r="C143" s="54" t="s">
        <v>270</v>
      </c>
      <c r="D143" s="55">
        <v>62000</v>
      </c>
      <c r="E143" s="55">
        <v>57083.330000000002</v>
      </c>
      <c r="F143" s="56">
        <f t="shared" si="2"/>
        <v>4916.6699999999983</v>
      </c>
    </row>
    <row r="144" ht="90">
      <c r="A144" s="57" t="s">
        <v>271</v>
      </c>
      <c r="B144" s="53" t="s">
        <v>38</v>
      </c>
      <c r="C144" s="54" t="s">
        <v>272</v>
      </c>
      <c r="D144" s="55">
        <v>62000</v>
      </c>
      <c r="E144" s="55">
        <v>57083.330000000002</v>
      </c>
      <c r="F144" s="56">
        <f t="shared" si="2"/>
        <v>4916.6699999999983</v>
      </c>
    </row>
    <row r="145" ht="56.25">
      <c r="A145" s="52" t="s">
        <v>273</v>
      </c>
      <c r="B145" s="53" t="s">
        <v>38</v>
      </c>
      <c r="C145" s="54" t="s">
        <v>274</v>
      </c>
      <c r="D145" s="55">
        <v>5000</v>
      </c>
      <c r="E145" s="55">
        <v>12450</v>
      </c>
      <c r="F145" s="56" t="str">
        <f t="shared" si="2"/>
        <v>-</v>
      </c>
    </row>
    <row r="146" ht="101.25">
      <c r="A146" s="57" t="s">
        <v>275</v>
      </c>
      <c r="B146" s="53" t="s">
        <v>38</v>
      </c>
      <c r="C146" s="54" t="s">
        <v>276</v>
      </c>
      <c r="D146" s="55">
        <v>5000</v>
      </c>
      <c r="E146" s="55">
        <v>12450</v>
      </c>
      <c r="F146" s="56" t="str">
        <f t="shared" si="2"/>
        <v>-</v>
      </c>
    </row>
    <row r="147" ht="56.25">
      <c r="A147" s="52" t="s">
        <v>277</v>
      </c>
      <c r="B147" s="53" t="s">
        <v>38</v>
      </c>
      <c r="C147" s="54" t="s">
        <v>278</v>
      </c>
      <c r="D147" s="55">
        <v>6500</v>
      </c>
      <c r="E147" s="55">
        <v>7000</v>
      </c>
      <c r="F147" s="56" t="str">
        <f t="shared" si="2"/>
        <v>-</v>
      </c>
    </row>
    <row r="148" ht="78.75">
      <c r="A148" s="57" t="s">
        <v>279</v>
      </c>
      <c r="B148" s="53" t="s">
        <v>38</v>
      </c>
      <c r="C148" s="54" t="s">
        <v>280</v>
      </c>
      <c r="D148" s="55">
        <v>6500</v>
      </c>
      <c r="E148" s="55">
        <v>7000</v>
      </c>
      <c r="F148" s="56" t="str">
        <f t="shared" si="2"/>
        <v>-</v>
      </c>
    </row>
    <row r="149" ht="45">
      <c r="A149" s="52" t="s">
        <v>281</v>
      </c>
      <c r="B149" s="53" t="s">
        <v>38</v>
      </c>
      <c r="C149" s="54" t="s">
        <v>282</v>
      </c>
      <c r="D149" s="55">
        <v>40000</v>
      </c>
      <c r="E149" s="55">
        <v>32050</v>
      </c>
      <c r="F149" s="56">
        <f t="shared" si="2"/>
        <v>7950</v>
      </c>
    </row>
    <row r="150" ht="67.5">
      <c r="A150" s="57" t="s">
        <v>283</v>
      </c>
      <c r="B150" s="53" t="s">
        <v>38</v>
      </c>
      <c r="C150" s="54" t="s">
        <v>284</v>
      </c>
      <c r="D150" s="55">
        <v>40000</v>
      </c>
      <c r="E150" s="55">
        <v>32050</v>
      </c>
      <c r="F150" s="56">
        <f t="shared" si="2"/>
        <v>7950</v>
      </c>
    </row>
    <row r="151" ht="56.25">
      <c r="A151" s="52" t="s">
        <v>285</v>
      </c>
      <c r="B151" s="53" t="s">
        <v>38</v>
      </c>
      <c r="C151" s="54" t="s">
        <v>286</v>
      </c>
      <c r="D151" s="55">
        <v>495300</v>
      </c>
      <c r="E151" s="55">
        <v>531496.31000000006</v>
      </c>
      <c r="F151" s="56" t="str">
        <f t="shared" si="2"/>
        <v>-</v>
      </c>
    </row>
    <row r="152" ht="78.75">
      <c r="A152" s="57" t="s">
        <v>287</v>
      </c>
      <c r="B152" s="53" t="s">
        <v>38</v>
      </c>
      <c r="C152" s="54" t="s">
        <v>288</v>
      </c>
      <c r="D152" s="55">
        <v>495300</v>
      </c>
      <c r="E152" s="55">
        <v>531496.31000000006</v>
      </c>
      <c r="F152" s="56" t="str">
        <f t="shared" si="2"/>
        <v>-</v>
      </c>
    </row>
    <row r="153" ht="90">
      <c r="A153" s="57" t="s">
        <v>289</v>
      </c>
      <c r="B153" s="53" t="s">
        <v>38</v>
      </c>
      <c r="C153" s="54" t="s">
        <v>290</v>
      </c>
      <c r="D153" s="55">
        <v>411000</v>
      </c>
      <c r="E153" s="55">
        <v>467828.21999999997</v>
      </c>
      <c r="F153" s="56" t="str">
        <f t="shared" si="2"/>
        <v>-</v>
      </c>
    </row>
    <row r="154" ht="45">
      <c r="A154" s="52" t="s">
        <v>291</v>
      </c>
      <c r="B154" s="53" t="s">
        <v>38</v>
      </c>
      <c r="C154" s="54" t="s">
        <v>292</v>
      </c>
      <c r="D154" s="55">
        <v>20000</v>
      </c>
      <c r="E154" s="55">
        <v>57306.129999999997</v>
      </c>
      <c r="F154" s="56" t="str">
        <f t="shared" si="2"/>
        <v>-</v>
      </c>
    </row>
    <row r="155" ht="67.5">
      <c r="A155" s="52" t="s">
        <v>293</v>
      </c>
      <c r="B155" s="53" t="s">
        <v>38</v>
      </c>
      <c r="C155" s="54" t="s">
        <v>294</v>
      </c>
      <c r="D155" s="55">
        <v>20000</v>
      </c>
      <c r="E155" s="55">
        <v>57306.129999999997</v>
      </c>
      <c r="F155" s="56" t="str">
        <f t="shared" si="2"/>
        <v>-</v>
      </c>
    </row>
    <row r="156" ht="78.75">
      <c r="A156" s="57" t="s">
        <v>295</v>
      </c>
      <c r="B156" s="53" t="s">
        <v>38</v>
      </c>
      <c r="C156" s="54" t="s">
        <v>296</v>
      </c>
      <c r="D156" s="55">
        <v>391000</v>
      </c>
      <c r="E156" s="55">
        <v>410522.09000000003</v>
      </c>
      <c r="F156" s="56" t="str">
        <f t="shared" si="2"/>
        <v>-</v>
      </c>
    </row>
    <row r="157" ht="67.5">
      <c r="A157" s="52" t="s">
        <v>297</v>
      </c>
      <c r="B157" s="53" t="s">
        <v>38</v>
      </c>
      <c r="C157" s="54" t="s">
        <v>298</v>
      </c>
      <c r="D157" s="55">
        <v>391000</v>
      </c>
      <c r="E157" s="55">
        <v>410522.09000000003</v>
      </c>
      <c r="F157" s="56" t="str">
        <f t="shared" si="2"/>
        <v>-</v>
      </c>
    </row>
    <row r="158" ht="22.5">
      <c r="A158" s="52" t="s">
        <v>299</v>
      </c>
      <c r="B158" s="53" t="s">
        <v>38</v>
      </c>
      <c r="C158" s="54" t="s">
        <v>300</v>
      </c>
      <c r="D158" s="55">
        <v>3461100</v>
      </c>
      <c r="E158" s="55">
        <v>3426285.1600000001</v>
      </c>
      <c r="F158" s="56">
        <f t="shared" si="2"/>
        <v>34814.839999999851</v>
      </c>
    </row>
    <row r="159" ht="78.75">
      <c r="A159" s="57" t="s">
        <v>301</v>
      </c>
      <c r="B159" s="53" t="s">
        <v>38</v>
      </c>
      <c r="C159" s="54" t="s">
        <v>302</v>
      </c>
      <c r="D159" s="55">
        <v>298100</v>
      </c>
      <c r="E159" s="55">
        <v>298100</v>
      </c>
      <c r="F159" s="56" t="str">
        <f t="shared" si="2"/>
        <v>-</v>
      </c>
    </row>
    <row r="160" ht="33.75">
      <c r="A160" s="52" t="s">
        <v>303</v>
      </c>
      <c r="B160" s="53" t="s">
        <v>38</v>
      </c>
      <c r="C160" s="54" t="s">
        <v>304</v>
      </c>
      <c r="D160" s="55">
        <v>298100</v>
      </c>
      <c r="E160" s="55">
        <v>298100</v>
      </c>
      <c r="F160" s="56" t="str">
        <f t="shared" si="2"/>
        <v>-</v>
      </c>
    </row>
    <row r="161" ht="33.75">
      <c r="A161" s="52" t="s">
        <v>305</v>
      </c>
      <c r="B161" s="53" t="s">
        <v>38</v>
      </c>
      <c r="C161" s="54" t="s">
        <v>306</v>
      </c>
      <c r="D161" s="55">
        <v>731000</v>
      </c>
      <c r="E161" s="55">
        <v>730698</v>
      </c>
      <c r="F161" s="56">
        <f t="shared" si="2"/>
        <v>302</v>
      </c>
    </row>
    <row r="162" ht="45">
      <c r="A162" s="52" t="s">
        <v>307</v>
      </c>
      <c r="B162" s="53" t="s">
        <v>38</v>
      </c>
      <c r="C162" s="54" t="s">
        <v>308</v>
      </c>
      <c r="D162" s="55">
        <v>731000</v>
      </c>
      <c r="E162" s="55">
        <v>730698</v>
      </c>
      <c r="F162" s="56">
        <f t="shared" si="2"/>
        <v>302</v>
      </c>
    </row>
    <row r="163" ht="67.5">
      <c r="A163" s="52" t="s">
        <v>309</v>
      </c>
      <c r="B163" s="53" t="s">
        <v>38</v>
      </c>
      <c r="C163" s="54" t="s">
        <v>310</v>
      </c>
      <c r="D163" s="55">
        <v>2432000</v>
      </c>
      <c r="E163" s="55">
        <v>2397487.1600000001</v>
      </c>
      <c r="F163" s="56">
        <f t="shared" si="2"/>
        <v>34512.839999999851</v>
      </c>
    </row>
    <row r="164" ht="56.25">
      <c r="A164" s="52" t="s">
        <v>311</v>
      </c>
      <c r="B164" s="53" t="s">
        <v>38</v>
      </c>
      <c r="C164" s="54" t="s">
        <v>312</v>
      </c>
      <c r="D164" s="55">
        <v>2432000</v>
      </c>
      <c r="E164" s="55">
        <v>2397483.5800000001</v>
      </c>
      <c r="F164" s="56">
        <f t="shared" si="2"/>
        <v>34516.419999999925</v>
      </c>
    </row>
    <row r="165" ht="67.5">
      <c r="A165" s="52" t="s">
        <v>313</v>
      </c>
      <c r="B165" s="53" t="s">
        <v>38</v>
      </c>
      <c r="C165" s="54" t="s">
        <v>314</v>
      </c>
      <c r="D165" s="55" t="s">
        <v>53</v>
      </c>
      <c r="E165" s="55">
        <v>3.5800000000000001</v>
      </c>
      <c r="F165" s="56" t="str">
        <f t="shared" si="2"/>
        <v>-</v>
      </c>
    </row>
    <row r="166">
      <c r="A166" s="52" t="s">
        <v>315</v>
      </c>
      <c r="B166" s="53" t="s">
        <v>38</v>
      </c>
      <c r="C166" s="54" t="s">
        <v>316</v>
      </c>
      <c r="D166" s="55">
        <v>28000</v>
      </c>
      <c r="E166" s="55">
        <v>27773.849999999999</v>
      </c>
      <c r="F166" s="56">
        <f t="shared" si="2"/>
        <v>226.15000000000146</v>
      </c>
    </row>
    <row r="167" ht="90">
      <c r="A167" s="57" t="s">
        <v>317</v>
      </c>
      <c r="B167" s="53" t="s">
        <v>38</v>
      </c>
      <c r="C167" s="54" t="s">
        <v>318</v>
      </c>
      <c r="D167" s="55">
        <v>28000</v>
      </c>
      <c r="E167" s="55">
        <v>27773.849999999999</v>
      </c>
      <c r="F167" s="56">
        <f t="shared" si="2"/>
        <v>226.15000000000146</v>
      </c>
    </row>
    <row r="168">
      <c r="A168" s="52" t="s">
        <v>319</v>
      </c>
      <c r="B168" s="53" t="s">
        <v>38</v>
      </c>
      <c r="C168" s="54" t="s">
        <v>320</v>
      </c>
      <c r="D168" s="55" t="s">
        <v>53</v>
      </c>
      <c r="E168" s="55">
        <v>7265.3599999999997</v>
      </c>
      <c r="F168" s="56" t="str">
        <f t="shared" si="2"/>
        <v>-</v>
      </c>
    </row>
    <row r="169">
      <c r="A169" s="52" t="s">
        <v>321</v>
      </c>
      <c r="B169" s="53" t="s">
        <v>38</v>
      </c>
      <c r="C169" s="54" t="s">
        <v>322</v>
      </c>
      <c r="D169" s="55" t="s">
        <v>53</v>
      </c>
      <c r="E169" s="55">
        <v>7265.3599999999997</v>
      </c>
      <c r="F169" s="56" t="str">
        <f t="shared" si="2"/>
        <v>-</v>
      </c>
    </row>
    <row r="170" ht="22.5">
      <c r="A170" s="52" t="s">
        <v>323</v>
      </c>
      <c r="B170" s="53" t="s">
        <v>38</v>
      </c>
      <c r="C170" s="54" t="s">
        <v>324</v>
      </c>
      <c r="D170" s="55" t="s">
        <v>53</v>
      </c>
      <c r="E170" s="55">
        <v>7265.3599999999997</v>
      </c>
      <c r="F170" s="56" t="str">
        <f t="shared" si="2"/>
        <v>-</v>
      </c>
    </row>
    <row r="171">
      <c r="A171" s="52" t="s">
        <v>325</v>
      </c>
      <c r="B171" s="53" t="s">
        <v>38</v>
      </c>
      <c r="C171" s="54" t="s">
        <v>326</v>
      </c>
      <c r="D171" s="55">
        <v>1153269047.8900001</v>
      </c>
      <c r="E171" s="55">
        <v>1145277551.9300001</v>
      </c>
      <c r="F171" s="56">
        <f t="shared" si="2"/>
        <v>7991495.9600000381</v>
      </c>
    </row>
    <row r="172" ht="33.75">
      <c r="A172" s="52" t="s">
        <v>327</v>
      </c>
      <c r="B172" s="53" t="s">
        <v>38</v>
      </c>
      <c r="C172" s="54" t="s">
        <v>328</v>
      </c>
      <c r="D172" s="55">
        <v>1152769047.8900001</v>
      </c>
      <c r="E172" s="55">
        <v>1149741041.6600001</v>
      </c>
      <c r="F172" s="56">
        <f t="shared" si="2"/>
        <v>3028006.2300000191</v>
      </c>
    </row>
    <row r="173" ht="22.5">
      <c r="A173" s="52" t="s">
        <v>329</v>
      </c>
      <c r="B173" s="53" t="s">
        <v>38</v>
      </c>
      <c r="C173" s="54" t="s">
        <v>330</v>
      </c>
      <c r="D173" s="55">
        <v>152905000</v>
      </c>
      <c r="E173" s="55">
        <v>152905000</v>
      </c>
      <c r="F173" s="56" t="str">
        <f t="shared" si="2"/>
        <v>-</v>
      </c>
    </row>
    <row r="174">
      <c r="A174" s="52" t="s">
        <v>331</v>
      </c>
      <c r="B174" s="53" t="s">
        <v>38</v>
      </c>
      <c r="C174" s="54" t="s">
        <v>332</v>
      </c>
      <c r="D174" s="55">
        <v>115158100</v>
      </c>
      <c r="E174" s="55">
        <v>115158100</v>
      </c>
      <c r="F174" s="56" t="str">
        <f t="shared" si="2"/>
        <v>-</v>
      </c>
    </row>
    <row r="175" ht="33.75">
      <c r="A175" s="52" t="s">
        <v>333</v>
      </c>
      <c r="B175" s="53" t="s">
        <v>38</v>
      </c>
      <c r="C175" s="54" t="s">
        <v>334</v>
      </c>
      <c r="D175" s="55">
        <v>115158100</v>
      </c>
      <c r="E175" s="55">
        <v>115158100</v>
      </c>
      <c r="F175" s="56" t="str">
        <f t="shared" si="2"/>
        <v>-</v>
      </c>
    </row>
    <row r="176" ht="22.5">
      <c r="A176" s="52" t="s">
        <v>335</v>
      </c>
      <c r="B176" s="53" t="s">
        <v>38</v>
      </c>
      <c r="C176" s="54" t="s">
        <v>336</v>
      </c>
      <c r="D176" s="55">
        <v>28063900</v>
      </c>
      <c r="E176" s="55">
        <v>28063900</v>
      </c>
      <c r="F176" s="56" t="str">
        <f t="shared" si="2"/>
        <v>-</v>
      </c>
    </row>
    <row r="177" ht="33.75">
      <c r="A177" s="52" t="s">
        <v>337</v>
      </c>
      <c r="B177" s="53" t="s">
        <v>38</v>
      </c>
      <c r="C177" s="54" t="s">
        <v>338</v>
      </c>
      <c r="D177" s="55">
        <v>28063900</v>
      </c>
      <c r="E177" s="55">
        <v>28063900</v>
      </c>
      <c r="F177" s="56" t="str">
        <f t="shared" si="2"/>
        <v>-</v>
      </c>
    </row>
    <row r="178" ht="33.75">
      <c r="A178" s="52" t="s">
        <v>339</v>
      </c>
      <c r="B178" s="53" t="s">
        <v>38</v>
      </c>
      <c r="C178" s="54" t="s">
        <v>340</v>
      </c>
      <c r="D178" s="55">
        <v>9683000</v>
      </c>
      <c r="E178" s="55">
        <v>9683000</v>
      </c>
      <c r="F178" s="56" t="str">
        <f t="shared" si="2"/>
        <v>-</v>
      </c>
    </row>
    <row r="179" ht="33.75">
      <c r="A179" s="52" t="s">
        <v>341</v>
      </c>
      <c r="B179" s="53" t="s">
        <v>38</v>
      </c>
      <c r="C179" s="54" t="s">
        <v>342</v>
      </c>
      <c r="D179" s="55">
        <v>9683000</v>
      </c>
      <c r="E179" s="55">
        <v>9683000</v>
      </c>
      <c r="F179" s="56" t="str">
        <f t="shared" si="2"/>
        <v>-</v>
      </c>
    </row>
    <row r="180" ht="22.5">
      <c r="A180" s="52" t="s">
        <v>343</v>
      </c>
      <c r="B180" s="53" t="s">
        <v>38</v>
      </c>
      <c r="C180" s="54" t="s">
        <v>344</v>
      </c>
      <c r="D180" s="55">
        <v>87556059.969999999</v>
      </c>
      <c r="E180" s="55">
        <v>87542682.640000001</v>
      </c>
      <c r="F180" s="56">
        <f t="shared" si="2"/>
        <v>13377.329999998212</v>
      </c>
    </row>
    <row r="181" ht="67.5">
      <c r="A181" s="52" t="s">
        <v>345</v>
      </c>
      <c r="B181" s="53" t="s">
        <v>38</v>
      </c>
      <c r="C181" s="54" t="s">
        <v>346</v>
      </c>
      <c r="D181" s="55">
        <v>3893309.3599999999</v>
      </c>
      <c r="E181" s="55">
        <v>3893309.3599999999</v>
      </c>
      <c r="F181" s="56" t="str">
        <f t="shared" si="2"/>
        <v>-</v>
      </c>
    </row>
    <row r="182" ht="78.75">
      <c r="A182" s="57" t="s">
        <v>347</v>
      </c>
      <c r="B182" s="53" t="s">
        <v>38</v>
      </c>
      <c r="C182" s="54" t="s">
        <v>348</v>
      </c>
      <c r="D182" s="55">
        <v>4372588.8499999996</v>
      </c>
      <c r="E182" s="55">
        <v>4372588.8499999996</v>
      </c>
      <c r="F182" s="56" t="str">
        <f t="shared" si="2"/>
        <v>-</v>
      </c>
    </row>
    <row r="183" ht="56.25">
      <c r="A183" s="52" t="s">
        <v>349</v>
      </c>
      <c r="B183" s="53" t="s">
        <v>38</v>
      </c>
      <c r="C183" s="54" t="s">
        <v>350</v>
      </c>
      <c r="D183" s="55">
        <v>3184937.3599999999</v>
      </c>
      <c r="E183" s="55">
        <v>3184937.3599999999</v>
      </c>
      <c r="F183" s="56" t="str">
        <f t="shared" si="2"/>
        <v>-</v>
      </c>
    </row>
    <row r="184">
      <c r="A184" s="52" t="s">
        <v>351</v>
      </c>
      <c r="B184" s="53" t="s">
        <v>38</v>
      </c>
      <c r="C184" s="54" t="s">
        <v>352</v>
      </c>
      <c r="D184" s="55">
        <v>573400</v>
      </c>
      <c r="E184" s="55">
        <v>573400</v>
      </c>
      <c r="F184" s="56" t="str">
        <f t="shared" si="2"/>
        <v>-</v>
      </c>
    </row>
    <row r="185" ht="22.5">
      <c r="A185" s="52" t="s">
        <v>353</v>
      </c>
      <c r="B185" s="53" t="s">
        <v>38</v>
      </c>
      <c r="C185" s="54" t="s">
        <v>354</v>
      </c>
      <c r="D185" s="55">
        <v>573400</v>
      </c>
      <c r="E185" s="55">
        <v>573400</v>
      </c>
      <c r="F185" s="56" t="str">
        <f t="shared" si="2"/>
        <v>-</v>
      </c>
    </row>
    <row r="186">
      <c r="A186" s="52" t="s">
        <v>355</v>
      </c>
      <c r="B186" s="53" t="s">
        <v>38</v>
      </c>
      <c r="C186" s="54" t="s">
        <v>356</v>
      </c>
      <c r="D186" s="55">
        <v>75531824.400000006</v>
      </c>
      <c r="E186" s="55">
        <v>75518447.069999993</v>
      </c>
      <c r="F186" s="56">
        <f t="shared" si="2"/>
        <v>13377.330000013113</v>
      </c>
    </row>
    <row r="187">
      <c r="A187" s="52" t="s">
        <v>357</v>
      </c>
      <c r="B187" s="53" t="s">
        <v>38</v>
      </c>
      <c r="C187" s="54" t="s">
        <v>358</v>
      </c>
      <c r="D187" s="55">
        <v>75531824.400000006</v>
      </c>
      <c r="E187" s="55">
        <v>75518447.069999993</v>
      </c>
      <c r="F187" s="56">
        <f t="shared" si="2"/>
        <v>13377.330000013113</v>
      </c>
    </row>
    <row r="188" ht="22.5">
      <c r="A188" s="52" t="s">
        <v>359</v>
      </c>
      <c r="B188" s="53" t="s">
        <v>38</v>
      </c>
      <c r="C188" s="54" t="s">
        <v>360</v>
      </c>
      <c r="D188" s="55">
        <v>867478079.91999996</v>
      </c>
      <c r="E188" s="55">
        <v>864641126.59000003</v>
      </c>
      <c r="F188" s="56">
        <f t="shared" ref="F188:F219" si="3">IF(OR(D188="-",IF(E188="-",0,E188)&gt;=IF(D188="-",0,D188)),"-",IF(D188="-",0,D188)-IF(E188="-",0,E188))</f>
        <v>2836953.3299999237</v>
      </c>
    </row>
    <row r="189" ht="33.75">
      <c r="A189" s="52" t="s">
        <v>361</v>
      </c>
      <c r="B189" s="53" t="s">
        <v>38</v>
      </c>
      <c r="C189" s="54" t="s">
        <v>362</v>
      </c>
      <c r="D189" s="55">
        <v>776406692</v>
      </c>
      <c r="E189" s="55">
        <v>773569738.66999996</v>
      </c>
      <c r="F189" s="56">
        <f t="shared" si="3"/>
        <v>2836953.3300000429</v>
      </c>
    </row>
    <row r="190" ht="33.75">
      <c r="A190" s="52" t="s">
        <v>363</v>
      </c>
      <c r="B190" s="53" t="s">
        <v>38</v>
      </c>
      <c r="C190" s="54" t="s">
        <v>364</v>
      </c>
      <c r="D190" s="55">
        <v>776406692</v>
      </c>
      <c r="E190" s="55">
        <v>773569738.66999996</v>
      </c>
      <c r="F190" s="56">
        <f t="shared" si="3"/>
        <v>2836953.3300000429</v>
      </c>
    </row>
    <row r="191" ht="33.75">
      <c r="A191" s="52" t="s">
        <v>365</v>
      </c>
      <c r="B191" s="53" t="s">
        <v>38</v>
      </c>
      <c r="C191" s="54" t="s">
        <v>366</v>
      </c>
      <c r="D191" s="55">
        <v>31660800</v>
      </c>
      <c r="E191" s="55">
        <v>31660800</v>
      </c>
      <c r="F191" s="56" t="str">
        <f t="shared" si="3"/>
        <v>-</v>
      </c>
    </row>
    <row r="192" ht="45">
      <c r="A192" s="52" t="s">
        <v>367</v>
      </c>
      <c r="B192" s="53" t="s">
        <v>38</v>
      </c>
      <c r="C192" s="54" t="s">
        <v>368</v>
      </c>
      <c r="D192" s="55">
        <v>31660800</v>
      </c>
      <c r="E192" s="55">
        <v>31660800</v>
      </c>
      <c r="F192" s="56" t="str">
        <f t="shared" si="3"/>
        <v>-</v>
      </c>
    </row>
    <row r="193" ht="56.25">
      <c r="A193" s="52" t="s">
        <v>369</v>
      </c>
      <c r="B193" s="53" t="s">
        <v>38</v>
      </c>
      <c r="C193" s="54" t="s">
        <v>370</v>
      </c>
      <c r="D193" s="55">
        <v>21518102.16</v>
      </c>
      <c r="E193" s="55">
        <v>21518102.16</v>
      </c>
      <c r="F193" s="56" t="str">
        <f t="shared" si="3"/>
        <v>-</v>
      </c>
    </row>
    <row r="194" ht="56.25">
      <c r="A194" s="52" t="s">
        <v>371</v>
      </c>
      <c r="B194" s="53" t="s">
        <v>38</v>
      </c>
      <c r="C194" s="54" t="s">
        <v>372</v>
      </c>
      <c r="D194" s="55">
        <v>21518102.16</v>
      </c>
      <c r="E194" s="55">
        <v>21518102.16</v>
      </c>
      <c r="F194" s="56" t="str">
        <f t="shared" si="3"/>
        <v>-</v>
      </c>
    </row>
    <row r="195" ht="45">
      <c r="A195" s="52" t="s">
        <v>373</v>
      </c>
      <c r="B195" s="53" t="s">
        <v>38</v>
      </c>
      <c r="C195" s="54" t="s">
        <v>374</v>
      </c>
      <c r="D195" s="55">
        <v>6100</v>
      </c>
      <c r="E195" s="55">
        <v>6100</v>
      </c>
      <c r="F195" s="56" t="str">
        <f t="shared" si="3"/>
        <v>-</v>
      </c>
    </row>
    <row r="196" ht="56.25">
      <c r="A196" s="52" t="s">
        <v>375</v>
      </c>
      <c r="B196" s="53" t="s">
        <v>38</v>
      </c>
      <c r="C196" s="54" t="s">
        <v>376</v>
      </c>
      <c r="D196" s="55">
        <v>6100</v>
      </c>
      <c r="E196" s="55">
        <v>6100</v>
      </c>
      <c r="F196" s="56" t="str">
        <f t="shared" si="3"/>
        <v>-</v>
      </c>
    </row>
    <row r="197" ht="56.25">
      <c r="A197" s="52" t="s">
        <v>377</v>
      </c>
      <c r="B197" s="53" t="s">
        <v>38</v>
      </c>
      <c r="C197" s="54" t="s">
        <v>378</v>
      </c>
      <c r="D197" s="55">
        <v>2515100</v>
      </c>
      <c r="E197" s="55">
        <v>2515100</v>
      </c>
      <c r="F197" s="56" t="str">
        <f t="shared" si="3"/>
        <v>-</v>
      </c>
    </row>
    <row r="198" ht="56.25">
      <c r="A198" s="52" t="s">
        <v>379</v>
      </c>
      <c r="B198" s="53" t="s">
        <v>38</v>
      </c>
      <c r="C198" s="54" t="s">
        <v>380</v>
      </c>
      <c r="D198" s="55">
        <v>2515100</v>
      </c>
      <c r="E198" s="55">
        <v>2515100</v>
      </c>
      <c r="F198" s="56" t="str">
        <f t="shared" si="3"/>
        <v>-</v>
      </c>
    </row>
    <row r="199" ht="56.25">
      <c r="A199" s="52" t="s">
        <v>381</v>
      </c>
      <c r="B199" s="53" t="s">
        <v>38</v>
      </c>
      <c r="C199" s="54" t="s">
        <v>382</v>
      </c>
      <c r="D199" s="55">
        <v>12980700</v>
      </c>
      <c r="E199" s="55">
        <v>12980700</v>
      </c>
      <c r="F199" s="56" t="str">
        <f t="shared" si="3"/>
        <v>-</v>
      </c>
    </row>
    <row r="200" ht="56.25">
      <c r="A200" s="52" t="s">
        <v>383</v>
      </c>
      <c r="B200" s="53" t="s">
        <v>38</v>
      </c>
      <c r="C200" s="54" t="s">
        <v>384</v>
      </c>
      <c r="D200" s="55">
        <v>12980700</v>
      </c>
      <c r="E200" s="55">
        <v>12980700</v>
      </c>
      <c r="F200" s="56" t="str">
        <f t="shared" si="3"/>
        <v>-</v>
      </c>
    </row>
    <row r="201" ht="56.25">
      <c r="A201" s="52" t="s">
        <v>385</v>
      </c>
      <c r="B201" s="53" t="s">
        <v>38</v>
      </c>
      <c r="C201" s="54" t="s">
        <v>386</v>
      </c>
      <c r="D201" s="55">
        <v>20518120</v>
      </c>
      <c r="E201" s="55">
        <v>20518120</v>
      </c>
      <c r="F201" s="56" t="str">
        <f t="shared" si="3"/>
        <v>-</v>
      </c>
    </row>
    <row r="202" ht="56.25">
      <c r="A202" s="52" t="s">
        <v>387</v>
      </c>
      <c r="B202" s="53" t="s">
        <v>38</v>
      </c>
      <c r="C202" s="54" t="s">
        <v>388</v>
      </c>
      <c r="D202" s="55">
        <v>20518120</v>
      </c>
      <c r="E202" s="55">
        <v>20518120</v>
      </c>
      <c r="F202" s="56" t="str">
        <f t="shared" si="3"/>
        <v>-</v>
      </c>
    </row>
    <row r="203" ht="22.5">
      <c r="A203" s="52" t="s">
        <v>389</v>
      </c>
      <c r="B203" s="53" t="s">
        <v>38</v>
      </c>
      <c r="C203" s="54" t="s">
        <v>390</v>
      </c>
      <c r="D203" s="55">
        <v>1872465.76</v>
      </c>
      <c r="E203" s="55">
        <v>1872465.76</v>
      </c>
      <c r="F203" s="56" t="str">
        <f t="shared" si="3"/>
        <v>-</v>
      </c>
    </row>
    <row r="204" ht="33.75">
      <c r="A204" s="52" t="s">
        <v>391</v>
      </c>
      <c r="B204" s="53" t="s">
        <v>38</v>
      </c>
      <c r="C204" s="54" t="s">
        <v>392</v>
      </c>
      <c r="D204" s="55">
        <v>1872465.76</v>
      </c>
      <c r="E204" s="55">
        <v>1872465.76</v>
      </c>
      <c r="F204" s="56" t="str">
        <f t="shared" si="3"/>
        <v>-</v>
      </c>
    </row>
    <row r="205">
      <c r="A205" s="52" t="s">
        <v>393</v>
      </c>
      <c r="B205" s="53" t="s">
        <v>38</v>
      </c>
      <c r="C205" s="54" t="s">
        <v>394</v>
      </c>
      <c r="D205" s="55">
        <v>44829908</v>
      </c>
      <c r="E205" s="55">
        <v>44652232.43</v>
      </c>
      <c r="F205" s="56">
        <f t="shared" si="3"/>
        <v>177675.5700000003</v>
      </c>
    </row>
    <row r="206" ht="45">
      <c r="A206" s="52" t="s">
        <v>395</v>
      </c>
      <c r="B206" s="53" t="s">
        <v>38</v>
      </c>
      <c r="C206" s="54" t="s">
        <v>396</v>
      </c>
      <c r="D206" s="55">
        <v>39145900</v>
      </c>
      <c r="E206" s="55">
        <v>38968224.43</v>
      </c>
      <c r="F206" s="56">
        <f t="shared" si="3"/>
        <v>177675.5700000003</v>
      </c>
    </row>
    <row r="207" ht="56.25">
      <c r="A207" s="52" t="s">
        <v>397</v>
      </c>
      <c r="B207" s="53" t="s">
        <v>38</v>
      </c>
      <c r="C207" s="54" t="s">
        <v>398</v>
      </c>
      <c r="D207" s="55">
        <v>39145900</v>
      </c>
      <c r="E207" s="55">
        <v>38968224.43</v>
      </c>
      <c r="F207" s="56">
        <f t="shared" si="3"/>
        <v>177675.5700000003</v>
      </c>
    </row>
    <row r="208" ht="22.5">
      <c r="A208" s="52" t="s">
        <v>399</v>
      </c>
      <c r="B208" s="53" t="s">
        <v>38</v>
      </c>
      <c r="C208" s="54" t="s">
        <v>400</v>
      </c>
      <c r="D208" s="55">
        <v>5684008</v>
      </c>
      <c r="E208" s="55">
        <v>5684008</v>
      </c>
      <c r="F208" s="56" t="str">
        <f t="shared" si="3"/>
        <v>-</v>
      </c>
    </row>
    <row r="209" ht="22.5">
      <c r="A209" s="52" t="s">
        <v>401</v>
      </c>
      <c r="B209" s="53" t="s">
        <v>38</v>
      </c>
      <c r="C209" s="54" t="s">
        <v>402</v>
      </c>
      <c r="D209" s="55">
        <v>5684008</v>
      </c>
      <c r="E209" s="55">
        <v>5684008</v>
      </c>
      <c r="F209" s="56" t="str">
        <f t="shared" si="3"/>
        <v>-</v>
      </c>
    </row>
    <row r="210" ht="33.75">
      <c r="A210" s="52" t="s">
        <v>403</v>
      </c>
      <c r="B210" s="53" t="s">
        <v>38</v>
      </c>
      <c r="C210" s="54" t="s">
        <v>404</v>
      </c>
      <c r="D210" s="55">
        <v>500000</v>
      </c>
      <c r="E210" s="55">
        <v>500000</v>
      </c>
      <c r="F210" s="56" t="str">
        <f t="shared" si="3"/>
        <v>-</v>
      </c>
    </row>
    <row r="211" ht="33.75">
      <c r="A211" s="52" t="s">
        <v>405</v>
      </c>
      <c r="B211" s="53" t="s">
        <v>38</v>
      </c>
      <c r="C211" s="54" t="s">
        <v>406</v>
      </c>
      <c r="D211" s="55">
        <v>500000</v>
      </c>
      <c r="E211" s="55">
        <v>500000</v>
      </c>
      <c r="F211" s="56" t="str">
        <f t="shared" si="3"/>
        <v>-</v>
      </c>
    </row>
    <row r="212" ht="33.75">
      <c r="A212" s="52" t="s">
        <v>407</v>
      </c>
      <c r="B212" s="53" t="s">
        <v>38</v>
      </c>
      <c r="C212" s="54" t="s">
        <v>408</v>
      </c>
      <c r="D212" s="55">
        <v>500000</v>
      </c>
      <c r="E212" s="55">
        <v>500000</v>
      </c>
      <c r="F212" s="56" t="str">
        <f t="shared" si="3"/>
        <v>-</v>
      </c>
    </row>
    <row r="213" ht="56.25">
      <c r="A213" s="52" t="s">
        <v>409</v>
      </c>
      <c r="B213" s="53" t="s">
        <v>38</v>
      </c>
      <c r="C213" s="54" t="s">
        <v>410</v>
      </c>
      <c r="D213" s="55" t="s">
        <v>53</v>
      </c>
      <c r="E213" s="55">
        <v>4375</v>
      </c>
      <c r="F213" s="56" t="str">
        <f t="shared" si="3"/>
        <v>-</v>
      </c>
    </row>
    <row r="214" ht="78.75">
      <c r="A214" s="57" t="s">
        <v>411</v>
      </c>
      <c r="B214" s="53" t="s">
        <v>38</v>
      </c>
      <c r="C214" s="54" t="s">
        <v>412</v>
      </c>
      <c r="D214" s="55" t="s">
        <v>53</v>
      </c>
      <c r="E214" s="55">
        <v>4375</v>
      </c>
      <c r="F214" s="56" t="str">
        <f t="shared" si="3"/>
        <v>-</v>
      </c>
    </row>
    <row r="215" ht="67.5">
      <c r="A215" s="57" t="s">
        <v>413</v>
      </c>
      <c r="B215" s="53" t="s">
        <v>38</v>
      </c>
      <c r="C215" s="54" t="s">
        <v>414</v>
      </c>
      <c r="D215" s="55" t="s">
        <v>53</v>
      </c>
      <c r="E215" s="55">
        <v>4375</v>
      </c>
      <c r="F215" s="56" t="str">
        <f t="shared" si="3"/>
        <v>-</v>
      </c>
    </row>
    <row r="216" ht="33.75">
      <c r="A216" s="52" t="s">
        <v>415</v>
      </c>
      <c r="B216" s="53" t="s">
        <v>38</v>
      </c>
      <c r="C216" s="54" t="s">
        <v>416</v>
      </c>
      <c r="D216" s="55" t="s">
        <v>53</v>
      </c>
      <c r="E216" s="55">
        <v>4375</v>
      </c>
      <c r="F216" s="56" t="str">
        <f t="shared" si="3"/>
        <v>-</v>
      </c>
    </row>
    <row r="217" ht="33.75">
      <c r="A217" s="52" t="s">
        <v>417</v>
      </c>
      <c r="B217" s="53" t="s">
        <v>38</v>
      </c>
      <c r="C217" s="54" t="s">
        <v>418</v>
      </c>
      <c r="D217" s="55" t="s">
        <v>53</v>
      </c>
      <c r="E217" s="55">
        <v>-4967864.7300000004</v>
      </c>
      <c r="F217" s="56" t="str">
        <f t="shared" si="3"/>
        <v>-</v>
      </c>
    </row>
    <row r="218" ht="45">
      <c r="A218" s="52" t="s">
        <v>419</v>
      </c>
      <c r="B218" s="53" t="s">
        <v>38</v>
      </c>
      <c r="C218" s="54" t="s">
        <v>420</v>
      </c>
      <c r="D218" s="55" t="s">
        <v>53</v>
      </c>
      <c r="E218" s="55">
        <v>-4967864.7300000004</v>
      </c>
      <c r="F218" s="56" t="str">
        <f t="shared" si="3"/>
        <v>-</v>
      </c>
    </row>
    <row r="219" ht="45">
      <c r="A219" s="52" t="s">
        <v>421</v>
      </c>
      <c r="B219" s="53" t="s">
        <v>38</v>
      </c>
      <c r="C219" s="54" t="s">
        <v>422</v>
      </c>
      <c r="D219" s="55" t="s">
        <v>53</v>
      </c>
      <c r="E219" s="55">
        <v>-4967864.7300000004</v>
      </c>
      <c r="F219" s="56" t="str">
        <f t="shared" si="3"/>
        <v>-</v>
      </c>
    </row>
    <row r="220" ht="12.75" customHeight="1">
      <c r="A220" s="58"/>
      <c r="B220" s="59"/>
      <c r="C220" s="59"/>
      <c r="D220" s="60"/>
      <c r="E220" s="60"/>
      <c r="F220" s="60"/>
    </row>
  </sheetData>
  <mergeCells count="12">
    <mergeCell ref="A8:D8"/>
    <mergeCell ref="A9:D9"/>
    <mergeCell ref="A11:D11"/>
    <mergeCell ref="B13:D13"/>
    <mergeCell ref="B14:D14"/>
    <mergeCell ref="A17:D17"/>
    <mergeCell ref="A18:A24"/>
    <mergeCell ref="B18:B24"/>
    <mergeCell ref="C18:C24"/>
    <mergeCell ref="D18:D24"/>
    <mergeCell ref="E18:E24"/>
    <mergeCell ref="F18:F24"/>
  </mergeCells>
  <conditionalFormatting sqref="F47">
    <cfRule type="cellIs" priority="5" operator="equal" stopIfTrue="1">
      <formula>0</formula>
    </cfRule>
  </conditionalFormatting>
  <conditionalFormatting sqref="F34">
    <cfRule type="cellIs" priority="4" operator="equal" stopIfTrue="1">
      <formula>0</formula>
    </cfRule>
  </conditionalFormatting>
  <conditionalFormatting sqref="F35">
    <cfRule type="cellIs" priority="3" operator="equal" stopIfTrue="1">
      <formula>0</formula>
    </cfRule>
  </conditionalFormatting>
  <conditionalFormatting sqref="F37">
    <cfRule type="cellIs" priority="2" operator="equal" stopIfTrue="1">
      <formula>0</formula>
    </cfRule>
  </conditionalFormatting>
  <conditionalFormatting sqref="F30 F28">
    <cfRule type="cellIs" priority="1" operator="equal" stopIfTrue="1">
      <formula>0</formula>
    </cfRule>
  </conditionalFormatting>
  <printOptions headings="0" gridLines="0"/>
  <pageMargins left="0.39370078740157477" right="0.39370078740157477" top="0.78740157480314954" bottom="0.39370078740157477" header="0" footer="0"/>
  <pageSetup paperSize="9" scale="66" fitToWidth="1" fitToHeight="0" pageOrder="overThenDown" orientation="portrait" usePrinterDefaults="1" blackAndWhite="0" draft="0" cellComments="none" useFirstPageNumber="0" errors="displayed" horizontalDpi="6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0" zoomScale="100" workbookViewId="0">
      <selection activeCell="A1" activeCellId="0" sqref="A1"/>
    </sheetView>
  </sheetViews>
  <sheetFormatPr defaultRowHeight="12.75" customHeight="1"/>
  <cols>
    <col customWidth="1" min="1" max="1" width="45.7109375"/>
    <col customWidth="1" min="2" max="2" width="4.28515625"/>
    <col customWidth="1" min="3" max="3" width="40.7109375"/>
    <col customWidth="1" min="4" max="4" width="18.85546875"/>
    <col customWidth="1" min="5" max="6" width="18.7109375"/>
  </cols>
  <sheetData>
    <row r="2" ht="15" customHeight="1">
      <c r="A2" s="3" t="s">
        <v>423</v>
      </c>
      <c r="B2" s="3"/>
      <c r="C2" s="3"/>
      <c r="D2" s="3"/>
      <c r="E2" s="3"/>
      <c r="F2" s="19" t="s">
        <v>424</v>
      </c>
    </row>
    <row r="3" ht="13.5" customHeight="1">
      <c r="A3" s="7"/>
      <c r="B3" s="7"/>
      <c r="C3" s="61"/>
      <c r="D3" s="12"/>
      <c r="E3" s="12"/>
      <c r="F3" s="12"/>
    </row>
    <row r="4" ht="10.15" customHeight="1">
      <c r="A4" s="62" t="s">
        <v>28</v>
      </c>
      <c r="B4" s="25" t="s">
        <v>29</v>
      </c>
      <c r="C4" s="63" t="s">
        <v>425</v>
      </c>
      <c r="D4" s="26" t="s">
        <v>31</v>
      </c>
      <c r="E4" s="64" t="s">
        <v>32</v>
      </c>
      <c r="F4" s="27" t="s">
        <v>33</v>
      </c>
    </row>
    <row r="5" ht="5.4500000000000002" customHeight="1">
      <c r="A5" s="65"/>
      <c r="B5" s="29"/>
      <c r="C5" s="66"/>
      <c r="D5" s="30"/>
      <c r="E5" s="67"/>
      <c r="F5" s="31"/>
    </row>
    <row r="6" ht="9.5999999999999996" customHeight="1">
      <c r="A6" s="65"/>
      <c r="B6" s="29"/>
      <c r="C6" s="66"/>
      <c r="D6" s="30"/>
      <c r="E6" s="67"/>
      <c r="F6" s="31"/>
    </row>
    <row r="7" ht="6" customHeight="1">
      <c r="A7" s="65"/>
      <c r="B7" s="29"/>
      <c r="C7" s="66"/>
      <c r="D7" s="30"/>
      <c r="E7" s="67"/>
      <c r="F7" s="31"/>
    </row>
    <row r="8" ht="6.5999999999999996" customHeight="1">
      <c r="A8" s="65"/>
      <c r="B8" s="29"/>
      <c r="C8" s="66"/>
      <c r="D8" s="30"/>
      <c r="E8" s="67"/>
      <c r="F8" s="31"/>
    </row>
    <row r="9" ht="10.9" customHeight="1">
      <c r="A9" s="65"/>
      <c r="B9" s="29"/>
      <c r="C9" s="66"/>
      <c r="D9" s="30"/>
      <c r="E9" s="67"/>
      <c r="F9" s="31"/>
    </row>
    <row r="10" ht="4.1500000000000004" hidden="1" customHeight="1">
      <c r="A10" s="65"/>
      <c r="B10" s="29"/>
      <c r="C10" s="68"/>
      <c r="D10" s="30"/>
      <c r="E10" s="69"/>
      <c r="F10" s="70"/>
    </row>
    <row r="11" ht="13.15" hidden="1" customHeight="1">
      <c r="A11" s="71"/>
      <c r="B11" s="33"/>
      <c r="C11" s="72"/>
      <c r="D11" s="34"/>
      <c r="E11" s="73"/>
      <c r="F11" s="74"/>
    </row>
    <row r="12" ht="13.5" customHeight="1">
      <c r="A12" s="36">
        <v>1</v>
      </c>
      <c r="B12" s="37">
        <v>2</v>
      </c>
      <c r="C12" s="38">
        <v>3</v>
      </c>
      <c r="D12" s="39" t="s">
        <v>34</v>
      </c>
      <c r="E12" s="75" t="s">
        <v>35</v>
      </c>
      <c r="F12" s="41" t="s">
        <v>36</v>
      </c>
    </row>
    <row r="13">
      <c r="A13" s="76" t="s">
        <v>426</v>
      </c>
      <c r="B13" s="77" t="s">
        <v>427</v>
      </c>
      <c r="C13" s="78" t="s">
        <v>428</v>
      </c>
      <c r="D13" s="79">
        <v>1818513278.46</v>
      </c>
      <c r="E13" s="80">
        <v>1776876036.9000001</v>
      </c>
      <c r="F13" s="81">
        <f>IF(OR(D13="-",IF(E13="-",0,E13)&gt;=IF(D13="-",0,D13)),"-",IF(D13="-",0,D13)-IF(E13="-",0,E13))</f>
        <v>41637241.559999943</v>
      </c>
    </row>
    <row r="14">
      <c r="A14" s="82" t="s">
        <v>40</v>
      </c>
      <c r="B14" s="83"/>
      <c r="C14" s="84"/>
      <c r="D14" s="85"/>
      <c r="E14" s="86"/>
      <c r="F14" s="87"/>
    </row>
    <row r="15">
      <c r="A15" s="76" t="s">
        <v>429</v>
      </c>
      <c r="B15" s="77" t="s">
        <v>427</v>
      </c>
      <c r="C15" s="78" t="s">
        <v>430</v>
      </c>
      <c r="D15" s="79">
        <v>225366956.69999999</v>
      </c>
      <c r="E15" s="80">
        <v>210259771.62</v>
      </c>
      <c r="F15" s="81">
        <f t="shared" ref="F15:F78" si="4">IF(OR(D15="-",IF(E15="-",0,E15)&gt;=IF(D15="-",0,D15)),"-",IF(D15="-",0,D15)-IF(E15="-",0,E15))</f>
        <v>15107185.079999983</v>
      </c>
    </row>
    <row r="16" ht="42">
      <c r="A16" s="42" t="s">
        <v>431</v>
      </c>
      <c r="B16" s="88" t="s">
        <v>427</v>
      </c>
      <c r="C16" s="44" t="s">
        <v>432</v>
      </c>
      <c r="D16" s="45">
        <v>177053913.16999999</v>
      </c>
      <c r="E16" s="89">
        <v>176956394.56999999</v>
      </c>
      <c r="F16" s="90">
        <f t="shared" si="4"/>
        <v>97518.59999999404</v>
      </c>
    </row>
    <row r="17">
      <c r="A17" s="42" t="s">
        <v>433</v>
      </c>
      <c r="B17" s="88" t="s">
        <v>427</v>
      </c>
      <c r="C17" s="44" t="s">
        <v>434</v>
      </c>
      <c r="D17" s="45">
        <v>31131500</v>
      </c>
      <c r="E17" s="89">
        <v>31128753.629999999</v>
      </c>
      <c r="F17" s="90">
        <f t="shared" si="4"/>
        <v>2746.3700000010431</v>
      </c>
    </row>
    <row r="18">
      <c r="A18" s="42" t="s">
        <v>435</v>
      </c>
      <c r="B18" s="88" t="s">
        <v>427</v>
      </c>
      <c r="C18" s="44" t="s">
        <v>436</v>
      </c>
      <c r="D18" s="45">
        <v>23836900</v>
      </c>
      <c r="E18" s="89">
        <v>23836900</v>
      </c>
      <c r="F18" s="90" t="str">
        <f t="shared" si="4"/>
        <v>-</v>
      </c>
    </row>
    <row r="19" ht="21">
      <c r="A19" s="42" t="s">
        <v>437</v>
      </c>
      <c r="B19" s="88" t="s">
        <v>427</v>
      </c>
      <c r="C19" s="44" t="s">
        <v>438</v>
      </c>
      <c r="D19" s="45">
        <v>112600</v>
      </c>
      <c r="E19" s="89">
        <v>112509</v>
      </c>
      <c r="F19" s="90">
        <f t="shared" si="4"/>
        <v>91</v>
      </c>
    </row>
    <row r="20" ht="31.5">
      <c r="A20" s="42" t="s">
        <v>439</v>
      </c>
      <c r="B20" s="88" t="s">
        <v>427</v>
      </c>
      <c r="C20" s="44" t="s">
        <v>440</v>
      </c>
      <c r="D20" s="45">
        <v>7182000</v>
      </c>
      <c r="E20" s="89">
        <v>7179344.6299999999</v>
      </c>
      <c r="F20" s="90">
        <f t="shared" si="4"/>
        <v>2655.3700000001118</v>
      </c>
    </row>
    <row r="21" ht="21">
      <c r="A21" s="42" t="s">
        <v>441</v>
      </c>
      <c r="B21" s="88" t="s">
        <v>427</v>
      </c>
      <c r="C21" s="44" t="s">
        <v>442</v>
      </c>
      <c r="D21" s="45">
        <v>145922413.16999999</v>
      </c>
      <c r="E21" s="89">
        <v>145827640.94</v>
      </c>
      <c r="F21" s="90">
        <f t="shared" si="4"/>
        <v>94772.229999989271</v>
      </c>
    </row>
    <row r="22" ht="21">
      <c r="A22" s="42" t="s">
        <v>443</v>
      </c>
      <c r="B22" s="88" t="s">
        <v>427</v>
      </c>
      <c r="C22" s="44" t="s">
        <v>444</v>
      </c>
      <c r="D22" s="45">
        <v>111957602.84</v>
      </c>
      <c r="E22" s="89">
        <v>111954415.27</v>
      </c>
      <c r="F22" s="90">
        <f t="shared" si="4"/>
        <v>3187.5700000077486</v>
      </c>
    </row>
    <row r="23" ht="21">
      <c r="A23" s="42" t="s">
        <v>445</v>
      </c>
      <c r="B23" s="88" t="s">
        <v>427</v>
      </c>
      <c r="C23" s="44" t="s">
        <v>446</v>
      </c>
      <c r="D23" s="45">
        <v>319685</v>
      </c>
      <c r="E23" s="89">
        <v>302076.09999999998</v>
      </c>
      <c r="F23" s="90">
        <f t="shared" si="4"/>
        <v>17608.900000000023</v>
      </c>
    </row>
    <row r="24" ht="21">
      <c r="A24" s="42" t="s">
        <v>447</v>
      </c>
      <c r="B24" s="88" t="s">
        <v>427</v>
      </c>
      <c r="C24" s="44" t="s">
        <v>448</v>
      </c>
      <c r="D24" s="45">
        <v>9800</v>
      </c>
      <c r="E24" s="89">
        <v>9800</v>
      </c>
      <c r="F24" s="90" t="str">
        <f t="shared" si="4"/>
        <v>-</v>
      </c>
    </row>
    <row r="25" ht="31.5">
      <c r="A25" s="42" t="s">
        <v>449</v>
      </c>
      <c r="B25" s="88" t="s">
        <v>427</v>
      </c>
      <c r="C25" s="44" t="s">
        <v>450</v>
      </c>
      <c r="D25" s="45">
        <v>33635325.329999998</v>
      </c>
      <c r="E25" s="89">
        <v>33561349.57</v>
      </c>
      <c r="F25" s="90">
        <f t="shared" si="4"/>
        <v>73975.759999997914</v>
      </c>
    </row>
    <row r="26" ht="21">
      <c r="A26" s="42" t="s">
        <v>451</v>
      </c>
      <c r="B26" s="88" t="s">
        <v>427</v>
      </c>
      <c r="C26" s="44" t="s">
        <v>452</v>
      </c>
      <c r="D26" s="45">
        <v>35139279.25</v>
      </c>
      <c r="E26" s="89">
        <v>31821044.800000001</v>
      </c>
      <c r="F26" s="90">
        <f t="shared" si="4"/>
        <v>3318234.4499999993</v>
      </c>
    </row>
    <row r="27" ht="21">
      <c r="A27" s="42" t="s">
        <v>453</v>
      </c>
      <c r="B27" s="88" t="s">
        <v>427</v>
      </c>
      <c r="C27" s="44" t="s">
        <v>454</v>
      </c>
      <c r="D27" s="45">
        <v>35139279.25</v>
      </c>
      <c r="E27" s="89">
        <v>31821044.800000001</v>
      </c>
      <c r="F27" s="90">
        <f t="shared" si="4"/>
        <v>3318234.4499999993</v>
      </c>
    </row>
    <row r="28">
      <c r="A28" s="42" t="s">
        <v>455</v>
      </c>
      <c r="B28" s="88" t="s">
        <v>427</v>
      </c>
      <c r="C28" s="44" t="s">
        <v>456</v>
      </c>
      <c r="D28" s="45">
        <v>31114182.25</v>
      </c>
      <c r="E28" s="89">
        <v>28134652.309999999</v>
      </c>
      <c r="F28" s="90">
        <f t="shared" si="4"/>
        <v>2979529.9400000013</v>
      </c>
    </row>
    <row r="29">
      <c r="A29" s="42" t="s">
        <v>457</v>
      </c>
      <c r="B29" s="88" t="s">
        <v>427</v>
      </c>
      <c r="C29" s="44" t="s">
        <v>458</v>
      </c>
      <c r="D29" s="45">
        <v>4025097</v>
      </c>
      <c r="E29" s="89">
        <v>3686392.4900000002</v>
      </c>
      <c r="F29" s="90">
        <f t="shared" si="4"/>
        <v>338704.50999999978</v>
      </c>
    </row>
    <row r="30">
      <c r="A30" s="42" t="s">
        <v>459</v>
      </c>
      <c r="B30" s="88" t="s">
        <v>427</v>
      </c>
      <c r="C30" s="44" t="s">
        <v>460</v>
      </c>
      <c r="D30" s="45">
        <v>405800</v>
      </c>
      <c r="E30" s="89">
        <v>397744</v>
      </c>
      <c r="F30" s="90">
        <f t="shared" si="4"/>
        <v>8056</v>
      </c>
    </row>
    <row r="31" ht="21">
      <c r="A31" s="42" t="s">
        <v>461</v>
      </c>
      <c r="B31" s="88" t="s">
        <v>427</v>
      </c>
      <c r="C31" s="44" t="s">
        <v>462</v>
      </c>
      <c r="D31" s="45">
        <v>108000</v>
      </c>
      <c r="E31" s="89">
        <v>105000</v>
      </c>
      <c r="F31" s="90">
        <f t="shared" si="4"/>
        <v>3000</v>
      </c>
    </row>
    <row r="32" ht="21">
      <c r="A32" s="42" t="s">
        <v>463</v>
      </c>
      <c r="B32" s="88" t="s">
        <v>427</v>
      </c>
      <c r="C32" s="44" t="s">
        <v>464</v>
      </c>
      <c r="D32" s="45">
        <v>108000</v>
      </c>
      <c r="E32" s="89">
        <v>105000</v>
      </c>
      <c r="F32" s="90">
        <f t="shared" si="4"/>
        <v>3000</v>
      </c>
    </row>
    <row r="33">
      <c r="A33" s="42" t="s">
        <v>465</v>
      </c>
      <c r="B33" s="88" t="s">
        <v>427</v>
      </c>
      <c r="C33" s="44" t="s">
        <v>466</v>
      </c>
      <c r="D33" s="45">
        <v>297800</v>
      </c>
      <c r="E33" s="89">
        <v>292744</v>
      </c>
      <c r="F33" s="90">
        <f t="shared" si="4"/>
        <v>5056</v>
      </c>
    </row>
    <row r="34">
      <c r="A34" s="42" t="s">
        <v>467</v>
      </c>
      <c r="B34" s="88" t="s">
        <v>427</v>
      </c>
      <c r="C34" s="44" t="s">
        <v>468</v>
      </c>
      <c r="D34" s="45">
        <v>652661</v>
      </c>
      <c r="E34" s="89">
        <v>652661</v>
      </c>
      <c r="F34" s="90" t="str">
        <f t="shared" si="4"/>
        <v>-</v>
      </c>
    </row>
    <row r="35">
      <c r="A35" s="42" t="s">
        <v>393</v>
      </c>
      <c r="B35" s="88" t="s">
        <v>427</v>
      </c>
      <c r="C35" s="44" t="s">
        <v>469</v>
      </c>
      <c r="D35" s="45">
        <v>652661</v>
      </c>
      <c r="E35" s="89">
        <v>652661</v>
      </c>
      <c r="F35" s="90" t="str">
        <f t="shared" si="4"/>
        <v>-</v>
      </c>
    </row>
    <row r="36" ht="21">
      <c r="A36" s="42" t="s">
        <v>470</v>
      </c>
      <c r="B36" s="88" t="s">
        <v>427</v>
      </c>
      <c r="C36" s="44" t="s">
        <v>471</v>
      </c>
      <c r="D36" s="45">
        <v>50000</v>
      </c>
      <c r="E36" s="89">
        <v>50000</v>
      </c>
      <c r="F36" s="90" t="str">
        <f t="shared" si="4"/>
        <v>-</v>
      </c>
    </row>
    <row r="37" ht="42">
      <c r="A37" s="42" t="s">
        <v>472</v>
      </c>
      <c r="B37" s="88" t="s">
        <v>427</v>
      </c>
      <c r="C37" s="44" t="s">
        <v>473</v>
      </c>
      <c r="D37" s="45">
        <v>50000</v>
      </c>
      <c r="E37" s="89">
        <v>50000</v>
      </c>
      <c r="F37" s="90" t="str">
        <f t="shared" si="4"/>
        <v>-</v>
      </c>
    </row>
    <row r="38" ht="21">
      <c r="A38" s="42" t="s">
        <v>474</v>
      </c>
      <c r="B38" s="88" t="s">
        <v>427</v>
      </c>
      <c r="C38" s="44" t="s">
        <v>475</v>
      </c>
      <c r="D38" s="45">
        <v>50000</v>
      </c>
      <c r="E38" s="89">
        <v>50000</v>
      </c>
      <c r="F38" s="90" t="str">
        <f t="shared" si="4"/>
        <v>-</v>
      </c>
    </row>
    <row r="39">
      <c r="A39" s="42" t="s">
        <v>476</v>
      </c>
      <c r="B39" s="88" t="s">
        <v>427</v>
      </c>
      <c r="C39" s="44" t="s">
        <v>477</v>
      </c>
      <c r="D39" s="45">
        <v>12065303.279999999</v>
      </c>
      <c r="E39" s="89">
        <v>381927.25</v>
      </c>
      <c r="F39" s="90">
        <f t="shared" si="4"/>
        <v>11683376.029999999</v>
      </c>
    </row>
    <row r="40">
      <c r="A40" s="42" t="s">
        <v>478</v>
      </c>
      <c r="B40" s="88" t="s">
        <v>427</v>
      </c>
      <c r="C40" s="44" t="s">
        <v>479</v>
      </c>
      <c r="D40" s="45">
        <v>382103</v>
      </c>
      <c r="E40" s="89">
        <v>381927.25</v>
      </c>
      <c r="F40" s="90">
        <f t="shared" si="4"/>
        <v>175.75</v>
      </c>
    </row>
    <row r="41" ht="21">
      <c r="A41" s="42" t="s">
        <v>480</v>
      </c>
      <c r="B41" s="88" t="s">
        <v>427</v>
      </c>
      <c r="C41" s="44" t="s">
        <v>481</v>
      </c>
      <c r="D41" s="45">
        <v>98703</v>
      </c>
      <c r="E41" s="89">
        <v>98577.25</v>
      </c>
      <c r="F41" s="90">
        <f t="shared" si="4"/>
        <v>125.75</v>
      </c>
    </row>
    <row r="42">
      <c r="A42" s="42" t="s">
        <v>482</v>
      </c>
      <c r="B42" s="88" t="s">
        <v>427</v>
      </c>
      <c r="C42" s="44" t="s">
        <v>483</v>
      </c>
      <c r="D42" s="45">
        <v>3400</v>
      </c>
      <c r="E42" s="89">
        <v>3350</v>
      </c>
      <c r="F42" s="90">
        <f t="shared" si="4"/>
        <v>50</v>
      </c>
    </row>
    <row r="43">
      <c r="A43" s="42" t="s">
        <v>484</v>
      </c>
      <c r="B43" s="88" t="s">
        <v>427</v>
      </c>
      <c r="C43" s="44" t="s">
        <v>485</v>
      </c>
      <c r="D43" s="45">
        <v>280000</v>
      </c>
      <c r="E43" s="89">
        <v>280000</v>
      </c>
      <c r="F43" s="90" t="str">
        <f t="shared" si="4"/>
        <v>-</v>
      </c>
    </row>
    <row r="44">
      <c r="A44" s="42" t="s">
        <v>486</v>
      </c>
      <c r="B44" s="88" t="s">
        <v>427</v>
      </c>
      <c r="C44" s="44" t="s">
        <v>487</v>
      </c>
      <c r="D44" s="45">
        <v>11683200.279999999</v>
      </c>
      <c r="E44" s="89" t="s">
        <v>53</v>
      </c>
      <c r="F44" s="90">
        <f t="shared" si="4"/>
        <v>11683200.279999999</v>
      </c>
    </row>
    <row r="45" ht="31.5">
      <c r="A45" s="76" t="s">
        <v>488</v>
      </c>
      <c r="B45" s="77" t="s">
        <v>427</v>
      </c>
      <c r="C45" s="78" t="s">
        <v>489</v>
      </c>
      <c r="D45" s="79">
        <v>2458204</v>
      </c>
      <c r="E45" s="80">
        <v>2458135.6499999999</v>
      </c>
      <c r="F45" s="81">
        <f t="shared" si="4"/>
        <v>68.350000000093132</v>
      </c>
    </row>
    <row r="46" ht="42">
      <c r="A46" s="42" t="s">
        <v>431</v>
      </c>
      <c r="B46" s="88" t="s">
        <v>427</v>
      </c>
      <c r="C46" s="44" t="s">
        <v>490</v>
      </c>
      <c r="D46" s="45">
        <v>2458204</v>
      </c>
      <c r="E46" s="89">
        <v>2458135.6499999999</v>
      </c>
      <c r="F46" s="90">
        <f t="shared" si="4"/>
        <v>68.350000000093132</v>
      </c>
    </row>
    <row r="47" ht="21">
      <c r="A47" s="42" t="s">
        <v>441</v>
      </c>
      <c r="B47" s="88" t="s">
        <v>427</v>
      </c>
      <c r="C47" s="44" t="s">
        <v>491</v>
      </c>
      <c r="D47" s="45">
        <v>2458204</v>
      </c>
      <c r="E47" s="89">
        <v>2458135.6499999999</v>
      </c>
      <c r="F47" s="90">
        <f t="shared" si="4"/>
        <v>68.350000000093132</v>
      </c>
    </row>
    <row r="48" ht="21">
      <c r="A48" s="42" t="s">
        <v>443</v>
      </c>
      <c r="B48" s="88" t="s">
        <v>427</v>
      </c>
      <c r="C48" s="44" t="s">
        <v>492</v>
      </c>
      <c r="D48" s="45">
        <v>1887969</v>
      </c>
      <c r="E48" s="89">
        <v>1887969</v>
      </c>
      <c r="F48" s="90" t="str">
        <f t="shared" si="4"/>
        <v>-</v>
      </c>
    </row>
    <row r="49" ht="31.5">
      <c r="A49" s="42" t="s">
        <v>449</v>
      </c>
      <c r="B49" s="88" t="s">
        <v>427</v>
      </c>
      <c r="C49" s="44" t="s">
        <v>493</v>
      </c>
      <c r="D49" s="45">
        <v>570235</v>
      </c>
      <c r="E49" s="89">
        <v>570166.65000000002</v>
      </c>
      <c r="F49" s="90">
        <f t="shared" si="4"/>
        <v>68.349999999976717</v>
      </c>
    </row>
    <row r="50" ht="42">
      <c r="A50" s="76" t="s">
        <v>494</v>
      </c>
      <c r="B50" s="77" t="s">
        <v>427</v>
      </c>
      <c r="C50" s="78" t="s">
        <v>495</v>
      </c>
      <c r="D50" s="79">
        <v>4718935</v>
      </c>
      <c r="E50" s="80">
        <v>4712107.9100000001</v>
      </c>
      <c r="F50" s="81">
        <f t="shared" si="4"/>
        <v>6827.089999999851</v>
      </c>
    </row>
    <row r="51" ht="42">
      <c r="A51" s="42" t="s">
        <v>431</v>
      </c>
      <c r="B51" s="88" t="s">
        <v>427</v>
      </c>
      <c r="C51" s="44" t="s">
        <v>496</v>
      </c>
      <c r="D51" s="45">
        <v>3299016</v>
      </c>
      <c r="E51" s="89">
        <v>3298773.8399999999</v>
      </c>
      <c r="F51" s="90">
        <f t="shared" si="4"/>
        <v>242.16000000014901</v>
      </c>
    </row>
    <row r="52" ht="21">
      <c r="A52" s="42" t="s">
        <v>441</v>
      </c>
      <c r="B52" s="88" t="s">
        <v>427</v>
      </c>
      <c r="C52" s="44" t="s">
        <v>497</v>
      </c>
      <c r="D52" s="45">
        <v>3299016</v>
      </c>
      <c r="E52" s="89">
        <v>3298773.8399999999</v>
      </c>
      <c r="F52" s="90">
        <f t="shared" si="4"/>
        <v>242.16000000014901</v>
      </c>
    </row>
    <row r="53" ht="21">
      <c r="A53" s="42" t="s">
        <v>443</v>
      </c>
      <c r="B53" s="88" t="s">
        <v>427</v>
      </c>
      <c r="C53" s="44" t="s">
        <v>498</v>
      </c>
      <c r="D53" s="45">
        <v>2528420</v>
      </c>
      <c r="E53" s="89">
        <v>2528420</v>
      </c>
      <c r="F53" s="90" t="str">
        <f t="shared" si="4"/>
        <v>-</v>
      </c>
    </row>
    <row r="54" ht="21">
      <c r="A54" s="42" t="s">
        <v>447</v>
      </c>
      <c r="B54" s="88" t="s">
        <v>427</v>
      </c>
      <c r="C54" s="44" t="s">
        <v>499</v>
      </c>
      <c r="D54" s="45">
        <v>9800</v>
      </c>
      <c r="E54" s="89">
        <v>9800</v>
      </c>
      <c r="F54" s="90" t="str">
        <f t="shared" si="4"/>
        <v>-</v>
      </c>
    </row>
    <row r="55" ht="31.5">
      <c r="A55" s="42" t="s">
        <v>449</v>
      </c>
      <c r="B55" s="88" t="s">
        <v>427</v>
      </c>
      <c r="C55" s="44" t="s">
        <v>500</v>
      </c>
      <c r="D55" s="45">
        <v>760796</v>
      </c>
      <c r="E55" s="89">
        <v>760553.83999999997</v>
      </c>
      <c r="F55" s="90">
        <f t="shared" si="4"/>
        <v>242.1600000000326</v>
      </c>
    </row>
    <row r="56" ht="21">
      <c r="A56" s="42" t="s">
        <v>451</v>
      </c>
      <c r="B56" s="88" t="s">
        <v>427</v>
      </c>
      <c r="C56" s="44" t="s">
        <v>501</v>
      </c>
      <c r="D56" s="45">
        <v>865100</v>
      </c>
      <c r="E56" s="89">
        <v>863515.06999999995</v>
      </c>
      <c r="F56" s="90">
        <f t="shared" si="4"/>
        <v>1584.9300000000512</v>
      </c>
    </row>
    <row r="57" ht="21">
      <c r="A57" s="42" t="s">
        <v>453</v>
      </c>
      <c r="B57" s="88" t="s">
        <v>427</v>
      </c>
      <c r="C57" s="44" t="s">
        <v>502</v>
      </c>
      <c r="D57" s="45">
        <v>865100</v>
      </c>
      <c r="E57" s="89">
        <v>863515.06999999995</v>
      </c>
      <c r="F57" s="90">
        <f t="shared" si="4"/>
        <v>1584.9300000000512</v>
      </c>
    </row>
    <row r="58">
      <c r="A58" s="42" t="s">
        <v>455</v>
      </c>
      <c r="B58" s="88" t="s">
        <v>427</v>
      </c>
      <c r="C58" s="44" t="s">
        <v>503</v>
      </c>
      <c r="D58" s="45">
        <v>865100</v>
      </c>
      <c r="E58" s="89">
        <v>863515.06999999995</v>
      </c>
      <c r="F58" s="90">
        <f t="shared" si="4"/>
        <v>1584.9300000000512</v>
      </c>
    </row>
    <row r="59">
      <c r="A59" s="42" t="s">
        <v>459</v>
      </c>
      <c r="B59" s="88" t="s">
        <v>427</v>
      </c>
      <c r="C59" s="44" t="s">
        <v>504</v>
      </c>
      <c r="D59" s="45">
        <v>115000</v>
      </c>
      <c r="E59" s="89">
        <v>110000</v>
      </c>
      <c r="F59" s="90">
        <f t="shared" si="4"/>
        <v>5000</v>
      </c>
    </row>
    <row r="60">
      <c r="A60" s="42" t="s">
        <v>465</v>
      </c>
      <c r="B60" s="88" t="s">
        <v>427</v>
      </c>
      <c r="C60" s="44" t="s">
        <v>505</v>
      </c>
      <c r="D60" s="45">
        <v>115000</v>
      </c>
      <c r="E60" s="89">
        <v>110000</v>
      </c>
      <c r="F60" s="90">
        <f t="shared" si="4"/>
        <v>5000</v>
      </c>
    </row>
    <row r="61">
      <c r="A61" s="42" t="s">
        <v>467</v>
      </c>
      <c r="B61" s="88" t="s">
        <v>427</v>
      </c>
      <c r="C61" s="44" t="s">
        <v>506</v>
      </c>
      <c r="D61" s="45">
        <v>159819</v>
      </c>
      <c r="E61" s="89">
        <v>159819</v>
      </c>
      <c r="F61" s="90" t="str">
        <f t="shared" si="4"/>
        <v>-</v>
      </c>
    </row>
    <row r="62">
      <c r="A62" s="42" t="s">
        <v>393</v>
      </c>
      <c r="B62" s="88" t="s">
        <v>427</v>
      </c>
      <c r="C62" s="44" t="s">
        <v>507</v>
      </c>
      <c r="D62" s="45">
        <v>159819</v>
      </c>
      <c r="E62" s="89">
        <v>159819</v>
      </c>
      <c r="F62" s="90" t="str">
        <f t="shared" si="4"/>
        <v>-</v>
      </c>
    </row>
    <row r="63">
      <c r="A63" s="42" t="s">
        <v>476</v>
      </c>
      <c r="B63" s="88" t="s">
        <v>427</v>
      </c>
      <c r="C63" s="44" t="s">
        <v>508</v>
      </c>
      <c r="D63" s="45">
        <v>280000</v>
      </c>
      <c r="E63" s="89">
        <v>280000</v>
      </c>
      <c r="F63" s="90" t="str">
        <f t="shared" si="4"/>
        <v>-</v>
      </c>
    </row>
    <row r="64">
      <c r="A64" s="42" t="s">
        <v>478</v>
      </c>
      <c r="B64" s="88" t="s">
        <v>427</v>
      </c>
      <c r="C64" s="44" t="s">
        <v>509</v>
      </c>
      <c r="D64" s="45">
        <v>280000</v>
      </c>
      <c r="E64" s="89">
        <v>280000</v>
      </c>
      <c r="F64" s="90" t="str">
        <f t="shared" si="4"/>
        <v>-</v>
      </c>
    </row>
    <row r="65">
      <c r="A65" s="42" t="s">
        <v>484</v>
      </c>
      <c r="B65" s="88" t="s">
        <v>427</v>
      </c>
      <c r="C65" s="44" t="s">
        <v>510</v>
      </c>
      <c r="D65" s="45">
        <v>280000</v>
      </c>
      <c r="E65" s="89">
        <v>280000</v>
      </c>
      <c r="F65" s="90" t="str">
        <f t="shared" si="4"/>
        <v>-</v>
      </c>
    </row>
    <row r="66" ht="45">
      <c r="A66" s="76" t="s">
        <v>511</v>
      </c>
      <c r="B66" s="77" t="s">
        <v>427</v>
      </c>
      <c r="C66" s="78" t="s">
        <v>512</v>
      </c>
      <c r="D66" s="79">
        <v>108706272</v>
      </c>
      <c r="E66" s="80">
        <v>108304074.29000001</v>
      </c>
      <c r="F66" s="81">
        <f t="shared" si="4"/>
        <v>402197.70999999344</v>
      </c>
    </row>
    <row r="67" ht="56.25">
      <c r="A67" s="42" t="s">
        <v>431</v>
      </c>
      <c r="B67" s="88" t="s">
        <v>427</v>
      </c>
      <c r="C67" s="44" t="s">
        <v>513</v>
      </c>
      <c r="D67" s="45">
        <v>97968385.620000005</v>
      </c>
      <c r="E67" s="89">
        <v>97887769.959999993</v>
      </c>
      <c r="F67" s="90">
        <f t="shared" si="4"/>
        <v>80615.660000011325</v>
      </c>
    </row>
    <row r="68" ht="22.5">
      <c r="A68" s="42" t="s">
        <v>441</v>
      </c>
      <c r="B68" s="88" t="s">
        <v>427</v>
      </c>
      <c r="C68" s="44" t="s">
        <v>514</v>
      </c>
      <c r="D68" s="45">
        <v>97968385.620000005</v>
      </c>
      <c r="E68" s="89">
        <v>97887769.959999993</v>
      </c>
      <c r="F68" s="90">
        <f t="shared" si="4"/>
        <v>80615.660000011325</v>
      </c>
    </row>
    <row r="69" ht="22.5">
      <c r="A69" s="42" t="s">
        <v>443</v>
      </c>
      <c r="B69" s="88" t="s">
        <v>427</v>
      </c>
      <c r="C69" s="44" t="s">
        <v>515</v>
      </c>
      <c r="D69" s="45">
        <v>75195291.290000007</v>
      </c>
      <c r="E69" s="89">
        <v>75192545.719999999</v>
      </c>
      <c r="F69" s="90">
        <f t="shared" si="4"/>
        <v>2745.5700000077486</v>
      </c>
    </row>
    <row r="70" ht="33.75">
      <c r="A70" s="42" t="s">
        <v>445</v>
      </c>
      <c r="B70" s="88" t="s">
        <v>427</v>
      </c>
      <c r="C70" s="44" t="s">
        <v>516</v>
      </c>
      <c r="D70" s="45">
        <v>209400</v>
      </c>
      <c r="E70" s="89">
        <v>191830.10000000001</v>
      </c>
      <c r="F70" s="90">
        <f t="shared" si="4"/>
        <v>17569.899999999994</v>
      </c>
    </row>
    <row r="71" ht="33.75">
      <c r="A71" s="42" t="s">
        <v>449</v>
      </c>
      <c r="B71" s="88" t="s">
        <v>427</v>
      </c>
      <c r="C71" s="44" t="s">
        <v>517</v>
      </c>
      <c r="D71" s="45">
        <v>22563694.329999998</v>
      </c>
      <c r="E71" s="89">
        <v>22503394.140000001</v>
      </c>
      <c r="F71" s="90">
        <f t="shared" si="4"/>
        <v>60300.189999997616</v>
      </c>
    </row>
    <row r="72" ht="22.5">
      <c r="A72" s="42" t="s">
        <v>451</v>
      </c>
      <c r="B72" s="88" t="s">
        <v>427</v>
      </c>
      <c r="C72" s="44" t="s">
        <v>518</v>
      </c>
      <c r="D72" s="45">
        <v>10147041.380000001</v>
      </c>
      <c r="E72" s="89">
        <v>9825537.3300000001</v>
      </c>
      <c r="F72" s="90">
        <f t="shared" si="4"/>
        <v>321504.05000000075</v>
      </c>
    </row>
    <row r="73" ht="22.5">
      <c r="A73" s="42" t="s">
        <v>453</v>
      </c>
      <c r="B73" s="88" t="s">
        <v>427</v>
      </c>
      <c r="C73" s="44" t="s">
        <v>519</v>
      </c>
      <c r="D73" s="45">
        <v>10147041.380000001</v>
      </c>
      <c r="E73" s="89">
        <v>9825537.3300000001</v>
      </c>
      <c r="F73" s="90">
        <f t="shared" si="4"/>
        <v>321504.05000000075</v>
      </c>
    </row>
    <row r="74">
      <c r="A74" s="42" t="s">
        <v>455</v>
      </c>
      <c r="B74" s="88" t="s">
        <v>427</v>
      </c>
      <c r="C74" s="44" t="s">
        <v>520</v>
      </c>
      <c r="D74" s="45">
        <v>7961344.3799999999</v>
      </c>
      <c r="E74" s="89">
        <v>7865605.5800000001</v>
      </c>
      <c r="F74" s="90">
        <f t="shared" si="4"/>
        <v>95738.799999999814</v>
      </c>
    </row>
    <row r="75">
      <c r="A75" s="42" t="s">
        <v>457</v>
      </c>
      <c r="B75" s="88" t="s">
        <v>427</v>
      </c>
      <c r="C75" s="44" t="s">
        <v>521</v>
      </c>
      <c r="D75" s="45">
        <v>2185697</v>
      </c>
      <c r="E75" s="89">
        <v>1959931.75</v>
      </c>
      <c r="F75" s="90">
        <f t="shared" si="4"/>
        <v>225765.25</v>
      </c>
    </row>
    <row r="76">
      <c r="A76" s="42" t="s">
        <v>467</v>
      </c>
      <c r="B76" s="88" t="s">
        <v>427</v>
      </c>
      <c r="C76" s="44" t="s">
        <v>522</v>
      </c>
      <c r="D76" s="45">
        <v>492842</v>
      </c>
      <c r="E76" s="89">
        <v>492842</v>
      </c>
      <c r="F76" s="90" t="str">
        <f t="shared" si="4"/>
        <v>-</v>
      </c>
    </row>
    <row r="77">
      <c r="A77" s="42" t="s">
        <v>393</v>
      </c>
      <c r="B77" s="88" t="s">
        <v>427</v>
      </c>
      <c r="C77" s="44" t="s">
        <v>523</v>
      </c>
      <c r="D77" s="45">
        <v>492842</v>
      </c>
      <c r="E77" s="89">
        <v>492842</v>
      </c>
      <c r="F77" s="90" t="str">
        <f t="shared" si="4"/>
        <v>-</v>
      </c>
    </row>
    <row r="78">
      <c r="A78" s="42" t="s">
        <v>476</v>
      </c>
      <c r="B78" s="88" t="s">
        <v>427</v>
      </c>
      <c r="C78" s="44" t="s">
        <v>524</v>
      </c>
      <c r="D78" s="45">
        <v>98003</v>
      </c>
      <c r="E78" s="89">
        <v>97925</v>
      </c>
      <c r="F78" s="90">
        <f t="shared" si="4"/>
        <v>78</v>
      </c>
    </row>
    <row r="79">
      <c r="A79" s="42" t="s">
        <v>478</v>
      </c>
      <c r="B79" s="88" t="s">
        <v>427</v>
      </c>
      <c r="C79" s="44" t="s">
        <v>525</v>
      </c>
      <c r="D79" s="45">
        <v>98003</v>
      </c>
      <c r="E79" s="89">
        <v>97925</v>
      </c>
      <c r="F79" s="90">
        <f t="shared" ref="F79:F142" si="5">IF(OR(D79="-",IF(E79="-",0,E79)&gt;=IF(D79="-",0,D79)),"-",IF(D79="-",0,D79)-IF(E79="-",0,E79))</f>
        <v>78</v>
      </c>
    </row>
    <row r="80" ht="22.5">
      <c r="A80" s="42" t="s">
        <v>480</v>
      </c>
      <c r="B80" s="88" t="s">
        <v>427</v>
      </c>
      <c r="C80" s="44" t="s">
        <v>526</v>
      </c>
      <c r="D80" s="45">
        <v>98003</v>
      </c>
      <c r="E80" s="89">
        <v>97925</v>
      </c>
      <c r="F80" s="90">
        <f t="shared" si="5"/>
        <v>78</v>
      </c>
    </row>
    <row r="81">
      <c r="A81" s="76" t="s">
        <v>527</v>
      </c>
      <c r="B81" s="77" t="s">
        <v>427</v>
      </c>
      <c r="C81" s="78" t="s">
        <v>528</v>
      </c>
      <c r="D81" s="79">
        <v>6100</v>
      </c>
      <c r="E81" s="80">
        <v>6100</v>
      </c>
      <c r="F81" s="81" t="str">
        <f t="shared" si="5"/>
        <v>-</v>
      </c>
    </row>
    <row r="82" ht="22.5">
      <c r="A82" s="42" t="s">
        <v>451</v>
      </c>
      <c r="B82" s="88" t="s">
        <v>427</v>
      </c>
      <c r="C82" s="44" t="s">
        <v>529</v>
      </c>
      <c r="D82" s="45">
        <v>6100</v>
      </c>
      <c r="E82" s="89">
        <v>6100</v>
      </c>
      <c r="F82" s="90" t="str">
        <f t="shared" si="5"/>
        <v>-</v>
      </c>
    </row>
    <row r="83" ht="22.5">
      <c r="A83" s="42" t="s">
        <v>453</v>
      </c>
      <c r="B83" s="88" t="s">
        <v>427</v>
      </c>
      <c r="C83" s="44" t="s">
        <v>530</v>
      </c>
      <c r="D83" s="45">
        <v>6100</v>
      </c>
      <c r="E83" s="89">
        <v>6100</v>
      </c>
      <c r="F83" s="90" t="str">
        <f t="shared" si="5"/>
        <v>-</v>
      </c>
    </row>
    <row r="84">
      <c r="A84" s="42" t="s">
        <v>455</v>
      </c>
      <c r="B84" s="88" t="s">
        <v>427</v>
      </c>
      <c r="C84" s="44" t="s">
        <v>531</v>
      </c>
      <c r="D84" s="45">
        <v>6100</v>
      </c>
      <c r="E84" s="89">
        <v>6100</v>
      </c>
      <c r="F84" s="90" t="str">
        <f t="shared" si="5"/>
        <v>-</v>
      </c>
    </row>
    <row r="85" ht="33.75">
      <c r="A85" s="76" t="s">
        <v>532</v>
      </c>
      <c r="B85" s="77" t="s">
        <v>427</v>
      </c>
      <c r="C85" s="78" t="s">
        <v>533</v>
      </c>
      <c r="D85" s="79">
        <v>30688649</v>
      </c>
      <c r="E85" s="80">
        <v>30680642.030000001</v>
      </c>
      <c r="F85" s="81">
        <f t="shared" si="5"/>
        <v>8006.9699999988079</v>
      </c>
    </row>
    <row r="86" ht="56.25">
      <c r="A86" s="42" t="s">
        <v>431</v>
      </c>
      <c r="B86" s="88" t="s">
        <v>427</v>
      </c>
      <c r="C86" s="44" t="s">
        <v>534</v>
      </c>
      <c r="D86" s="45">
        <v>28005182.329999998</v>
      </c>
      <c r="E86" s="89">
        <v>27997955.789999999</v>
      </c>
      <c r="F86" s="90">
        <f t="shared" si="5"/>
        <v>7226.5399999991059</v>
      </c>
    </row>
    <row r="87" ht="22.5">
      <c r="A87" s="42" t="s">
        <v>441</v>
      </c>
      <c r="B87" s="88" t="s">
        <v>427</v>
      </c>
      <c r="C87" s="44" t="s">
        <v>535</v>
      </c>
      <c r="D87" s="45">
        <v>28005182.329999998</v>
      </c>
      <c r="E87" s="89">
        <v>27997955.789999999</v>
      </c>
      <c r="F87" s="90">
        <f t="shared" si="5"/>
        <v>7226.5399999991059</v>
      </c>
    </row>
    <row r="88" ht="22.5">
      <c r="A88" s="42" t="s">
        <v>443</v>
      </c>
      <c r="B88" s="88" t="s">
        <v>427</v>
      </c>
      <c r="C88" s="44" t="s">
        <v>536</v>
      </c>
      <c r="D88" s="45">
        <v>21481986.68</v>
      </c>
      <c r="E88" s="89">
        <v>21481986.68</v>
      </c>
      <c r="F88" s="90" t="str">
        <f t="shared" si="5"/>
        <v>-</v>
      </c>
    </row>
    <row r="89" ht="33.75">
      <c r="A89" s="42" t="s">
        <v>445</v>
      </c>
      <c r="B89" s="88" t="s">
        <v>427</v>
      </c>
      <c r="C89" s="44" t="s">
        <v>537</v>
      </c>
      <c r="D89" s="45">
        <v>45400</v>
      </c>
      <c r="E89" s="89">
        <v>45361</v>
      </c>
      <c r="F89" s="90">
        <f t="shared" si="5"/>
        <v>39</v>
      </c>
    </row>
    <row r="90" ht="33.75">
      <c r="A90" s="42" t="s">
        <v>449</v>
      </c>
      <c r="B90" s="88" t="s">
        <v>427</v>
      </c>
      <c r="C90" s="44" t="s">
        <v>538</v>
      </c>
      <c r="D90" s="45">
        <v>6477795.6500000004</v>
      </c>
      <c r="E90" s="89">
        <v>6470608.1100000003</v>
      </c>
      <c r="F90" s="90">
        <f t="shared" si="5"/>
        <v>7187.5400000000373</v>
      </c>
    </row>
    <row r="91" ht="22.5">
      <c r="A91" s="42" t="s">
        <v>451</v>
      </c>
      <c r="B91" s="88" t="s">
        <v>427</v>
      </c>
      <c r="C91" s="44" t="s">
        <v>539</v>
      </c>
      <c r="D91" s="45">
        <v>2683466.6699999999</v>
      </c>
      <c r="E91" s="89">
        <v>2682686.2400000002</v>
      </c>
      <c r="F91" s="90">
        <f t="shared" si="5"/>
        <v>780.42999999970198</v>
      </c>
    </row>
    <row r="92" ht="22.5">
      <c r="A92" s="42" t="s">
        <v>453</v>
      </c>
      <c r="B92" s="88" t="s">
        <v>427</v>
      </c>
      <c r="C92" s="44" t="s">
        <v>540</v>
      </c>
      <c r="D92" s="45">
        <v>2683466.6699999999</v>
      </c>
      <c r="E92" s="89">
        <v>2682686.2400000002</v>
      </c>
      <c r="F92" s="90">
        <f t="shared" si="5"/>
        <v>780.42999999970198</v>
      </c>
    </row>
    <row r="93">
      <c r="A93" s="42" t="s">
        <v>455</v>
      </c>
      <c r="B93" s="88" t="s">
        <v>427</v>
      </c>
      <c r="C93" s="44" t="s">
        <v>541</v>
      </c>
      <c r="D93" s="45">
        <v>2683466.6699999999</v>
      </c>
      <c r="E93" s="89">
        <v>2682686.2400000002</v>
      </c>
      <c r="F93" s="90">
        <f t="shared" si="5"/>
        <v>780.42999999970198</v>
      </c>
    </row>
    <row r="94">
      <c r="A94" s="76" t="s">
        <v>542</v>
      </c>
      <c r="B94" s="77" t="s">
        <v>427</v>
      </c>
      <c r="C94" s="78" t="s">
        <v>543</v>
      </c>
      <c r="D94" s="79">
        <v>2000200.28</v>
      </c>
      <c r="E94" s="80" t="s">
        <v>53</v>
      </c>
      <c r="F94" s="81">
        <f t="shared" si="5"/>
        <v>2000200.28</v>
      </c>
    </row>
    <row r="95">
      <c r="A95" s="42" t="s">
        <v>476</v>
      </c>
      <c r="B95" s="88" t="s">
        <v>427</v>
      </c>
      <c r="C95" s="44" t="s">
        <v>544</v>
      </c>
      <c r="D95" s="45">
        <v>2000200.28</v>
      </c>
      <c r="E95" s="89" t="s">
        <v>53</v>
      </c>
      <c r="F95" s="90">
        <f t="shared" si="5"/>
        <v>2000200.28</v>
      </c>
    </row>
    <row r="96">
      <c r="A96" s="42" t="s">
        <v>486</v>
      </c>
      <c r="B96" s="88" t="s">
        <v>427</v>
      </c>
      <c r="C96" s="44" t="s">
        <v>545</v>
      </c>
      <c r="D96" s="45">
        <v>2000200.28</v>
      </c>
      <c r="E96" s="89" t="s">
        <v>53</v>
      </c>
      <c r="F96" s="90">
        <f t="shared" si="5"/>
        <v>2000200.28</v>
      </c>
    </row>
    <row r="97">
      <c r="A97" s="76" t="s">
        <v>546</v>
      </c>
      <c r="B97" s="77" t="s">
        <v>427</v>
      </c>
      <c r="C97" s="78" t="s">
        <v>547</v>
      </c>
      <c r="D97" s="79">
        <v>76788596.420000002</v>
      </c>
      <c r="E97" s="80">
        <v>64098711.740000002</v>
      </c>
      <c r="F97" s="81">
        <f t="shared" si="5"/>
        <v>12689884.68</v>
      </c>
    </row>
    <row r="98" ht="56.25">
      <c r="A98" s="42" t="s">
        <v>431</v>
      </c>
      <c r="B98" s="88" t="s">
        <v>427</v>
      </c>
      <c r="C98" s="44" t="s">
        <v>548</v>
      </c>
      <c r="D98" s="45">
        <v>45323125.219999999</v>
      </c>
      <c r="E98" s="89">
        <v>45313759.329999998</v>
      </c>
      <c r="F98" s="90">
        <f t="shared" si="5"/>
        <v>9365.890000000596</v>
      </c>
    </row>
    <row r="99">
      <c r="A99" s="42" t="s">
        <v>433</v>
      </c>
      <c r="B99" s="88" t="s">
        <v>427</v>
      </c>
      <c r="C99" s="44" t="s">
        <v>549</v>
      </c>
      <c r="D99" s="45">
        <v>31131500</v>
      </c>
      <c r="E99" s="89">
        <v>31128753.629999999</v>
      </c>
      <c r="F99" s="90">
        <f t="shared" si="5"/>
        <v>2746.3700000010431</v>
      </c>
    </row>
    <row r="100">
      <c r="A100" s="42" t="s">
        <v>435</v>
      </c>
      <c r="B100" s="88" t="s">
        <v>427</v>
      </c>
      <c r="C100" s="44" t="s">
        <v>550</v>
      </c>
      <c r="D100" s="45">
        <v>23836900</v>
      </c>
      <c r="E100" s="89">
        <v>23836900</v>
      </c>
      <c r="F100" s="90" t="str">
        <f t="shared" si="5"/>
        <v>-</v>
      </c>
    </row>
    <row r="101" ht="22.5">
      <c r="A101" s="42" t="s">
        <v>437</v>
      </c>
      <c r="B101" s="88" t="s">
        <v>427</v>
      </c>
      <c r="C101" s="44" t="s">
        <v>551</v>
      </c>
      <c r="D101" s="45">
        <v>112600</v>
      </c>
      <c r="E101" s="89">
        <v>112509</v>
      </c>
      <c r="F101" s="90">
        <f t="shared" si="5"/>
        <v>91</v>
      </c>
    </row>
    <row r="102" ht="33.75">
      <c r="A102" s="42" t="s">
        <v>439</v>
      </c>
      <c r="B102" s="88" t="s">
        <v>427</v>
      </c>
      <c r="C102" s="44" t="s">
        <v>552</v>
      </c>
      <c r="D102" s="45">
        <v>7182000</v>
      </c>
      <c r="E102" s="89">
        <v>7179344.6299999999</v>
      </c>
      <c r="F102" s="90">
        <f t="shared" si="5"/>
        <v>2655.3700000001118</v>
      </c>
    </row>
    <row r="103" ht="22.5">
      <c r="A103" s="42" t="s">
        <v>441</v>
      </c>
      <c r="B103" s="88" t="s">
        <v>427</v>
      </c>
      <c r="C103" s="44" t="s">
        <v>553</v>
      </c>
      <c r="D103" s="45">
        <v>14191625.220000001</v>
      </c>
      <c r="E103" s="89">
        <v>14185005.699999999</v>
      </c>
      <c r="F103" s="90">
        <f t="shared" si="5"/>
        <v>6619.5200000014156</v>
      </c>
    </row>
    <row r="104" ht="22.5">
      <c r="A104" s="42" t="s">
        <v>443</v>
      </c>
      <c r="B104" s="88" t="s">
        <v>427</v>
      </c>
      <c r="C104" s="44" t="s">
        <v>554</v>
      </c>
      <c r="D104" s="45">
        <v>10863935.869999999</v>
      </c>
      <c r="E104" s="89">
        <v>10863493.869999999</v>
      </c>
      <c r="F104" s="90">
        <f t="shared" si="5"/>
        <v>442</v>
      </c>
    </row>
    <row r="105" ht="33.75">
      <c r="A105" s="42" t="s">
        <v>445</v>
      </c>
      <c r="B105" s="88" t="s">
        <v>427</v>
      </c>
      <c r="C105" s="44" t="s">
        <v>555</v>
      </c>
      <c r="D105" s="45">
        <v>64885</v>
      </c>
      <c r="E105" s="89">
        <v>64885</v>
      </c>
      <c r="F105" s="90" t="str">
        <f t="shared" si="5"/>
        <v>-</v>
      </c>
    </row>
    <row r="106" ht="33.75">
      <c r="A106" s="42" t="s">
        <v>449</v>
      </c>
      <c r="B106" s="88" t="s">
        <v>427</v>
      </c>
      <c r="C106" s="44" t="s">
        <v>556</v>
      </c>
      <c r="D106" s="45">
        <v>3262804.3500000001</v>
      </c>
      <c r="E106" s="89">
        <v>3256626.8300000001</v>
      </c>
      <c r="F106" s="90">
        <f t="shared" si="5"/>
        <v>6177.5200000000186</v>
      </c>
    </row>
    <row r="107" ht="22.5">
      <c r="A107" s="42" t="s">
        <v>451</v>
      </c>
      <c r="B107" s="88" t="s">
        <v>427</v>
      </c>
      <c r="C107" s="44" t="s">
        <v>557</v>
      </c>
      <c r="D107" s="45">
        <v>21437571.199999999</v>
      </c>
      <c r="E107" s="89">
        <v>18443206.16</v>
      </c>
      <c r="F107" s="90">
        <f t="shared" si="5"/>
        <v>2994365.0399999991</v>
      </c>
    </row>
    <row r="108" ht="22.5">
      <c r="A108" s="42" t="s">
        <v>453</v>
      </c>
      <c r="B108" s="88" t="s">
        <v>427</v>
      </c>
      <c r="C108" s="44" t="s">
        <v>558</v>
      </c>
      <c r="D108" s="45">
        <v>21437571.199999999</v>
      </c>
      <c r="E108" s="89">
        <v>18443206.16</v>
      </c>
      <c r="F108" s="90">
        <f t="shared" si="5"/>
        <v>2994365.0399999991</v>
      </c>
    </row>
    <row r="109">
      <c r="A109" s="42" t="s">
        <v>455</v>
      </c>
      <c r="B109" s="88" t="s">
        <v>427</v>
      </c>
      <c r="C109" s="44" t="s">
        <v>559</v>
      </c>
      <c r="D109" s="45">
        <v>19598171.199999999</v>
      </c>
      <c r="E109" s="89">
        <v>16716745.42</v>
      </c>
      <c r="F109" s="90">
        <f t="shared" si="5"/>
        <v>2881425.7799999993</v>
      </c>
    </row>
    <row r="110">
      <c r="A110" s="42" t="s">
        <v>457</v>
      </c>
      <c r="B110" s="88" t="s">
        <v>427</v>
      </c>
      <c r="C110" s="44" t="s">
        <v>560</v>
      </c>
      <c r="D110" s="45">
        <v>1839400</v>
      </c>
      <c r="E110" s="89">
        <v>1726460.74</v>
      </c>
      <c r="F110" s="90">
        <f t="shared" si="5"/>
        <v>112939.26000000001</v>
      </c>
    </row>
    <row r="111">
      <c r="A111" s="42" t="s">
        <v>459</v>
      </c>
      <c r="B111" s="88" t="s">
        <v>427</v>
      </c>
      <c r="C111" s="44" t="s">
        <v>561</v>
      </c>
      <c r="D111" s="45">
        <v>290800</v>
      </c>
      <c r="E111" s="89">
        <v>287744</v>
      </c>
      <c r="F111" s="90">
        <f t="shared" si="5"/>
        <v>3056</v>
      </c>
    </row>
    <row r="112" ht="22.5">
      <c r="A112" s="42" t="s">
        <v>461</v>
      </c>
      <c r="B112" s="88" t="s">
        <v>427</v>
      </c>
      <c r="C112" s="44" t="s">
        <v>562</v>
      </c>
      <c r="D112" s="45">
        <v>108000</v>
      </c>
      <c r="E112" s="89">
        <v>105000</v>
      </c>
      <c r="F112" s="90">
        <f t="shared" si="5"/>
        <v>3000</v>
      </c>
    </row>
    <row r="113" ht="22.5">
      <c r="A113" s="42" t="s">
        <v>463</v>
      </c>
      <c r="B113" s="88" t="s">
        <v>427</v>
      </c>
      <c r="C113" s="44" t="s">
        <v>563</v>
      </c>
      <c r="D113" s="45">
        <v>108000</v>
      </c>
      <c r="E113" s="89">
        <v>105000</v>
      </c>
      <c r="F113" s="90">
        <f t="shared" si="5"/>
        <v>3000</v>
      </c>
    </row>
    <row r="114">
      <c r="A114" s="42" t="s">
        <v>465</v>
      </c>
      <c r="B114" s="88" t="s">
        <v>427</v>
      </c>
      <c r="C114" s="44" t="s">
        <v>564</v>
      </c>
      <c r="D114" s="45">
        <v>182800</v>
      </c>
      <c r="E114" s="89">
        <v>182744</v>
      </c>
      <c r="F114" s="90">
        <f t="shared" si="5"/>
        <v>56</v>
      </c>
    </row>
    <row r="115" ht="22.5">
      <c r="A115" s="42" t="s">
        <v>470</v>
      </c>
      <c r="B115" s="88" t="s">
        <v>427</v>
      </c>
      <c r="C115" s="44" t="s">
        <v>565</v>
      </c>
      <c r="D115" s="45">
        <v>50000</v>
      </c>
      <c r="E115" s="89">
        <v>50000</v>
      </c>
      <c r="F115" s="90" t="str">
        <f t="shared" si="5"/>
        <v>-</v>
      </c>
    </row>
    <row r="116" ht="45">
      <c r="A116" s="42" t="s">
        <v>472</v>
      </c>
      <c r="B116" s="88" t="s">
        <v>427</v>
      </c>
      <c r="C116" s="44" t="s">
        <v>566</v>
      </c>
      <c r="D116" s="45">
        <v>50000</v>
      </c>
      <c r="E116" s="89">
        <v>50000</v>
      </c>
      <c r="F116" s="90" t="str">
        <f t="shared" si="5"/>
        <v>-</v>
      </c>
    </row>
    <row r="117" ht="22.5">
      <c r="A117" s="42" t="s">
        <v>474</v>
      </c>
      <c r="B117" s="88" t="s">
        <v>427</v>
      </c>
      <c r="C117" s="44" t="s">
        <v>567</v>
      </c>
      <c r="D117" s="45">
        <v>50000</v>
      </c>
      <c r="E117" s="89">
        <v>50000</v>
      </c>
      <c r="F117" s="90" t="str">
        <f t="shared" si="5"/>
        <v>-</v>
      </c>
    </row>
    <row r="118">
      <c r="A118" s="42" t="s">
        <v>476</v>
      </c>
      <c r="B118" s="88" t="s">
        <v>427</v>
      </c>
      <c r="C118" s="44" t="s">
        <v>568</v>
      </c>
      <c r="D118" s="45">
        <v>9687100</v>
      </c>
      <c r="E118" s="89">
        <v>4002.25</v>
      </c>
      <c r="F118" s="90">
        <f t="shared" si="5"/>
        <v>9683097.75</v>
      </c>
    </row>
    <row r="119">
      <c r="A119" s="42" t="s">
        <v>478</v>
      </c>
      <c r="B119" s="88" t="s">
        <v>427</v>
      </c>
      <c r="C119" s="44" t="s">
        <v>569</v>
      </c>
      <c r="D119" s="45">
        <v>4100</v>
      </c>
      <c r="E119" s="89">
        <v>4002.25</v>
      </c>
      <c r="F119" s="90">
        <f t="shared" si="5"/>
        <v>97.75</v>
      </c>
    </row>
    <row r="120" ht="22.5">
      <c r="A120" s="42" t="s">
        <v>480</v>
      </c>
      <c r="B120" s="88" t="s">
        <v>427</v>
      </c>
      <c r="C120" s="44" t="s">
        <v>570</v>
      </c>
      <c r="D120" s="45">
        <v>700</v>
      </c>
      <c r="E120" s="89">
        <v>652.25</v>
      </c>
      <c r="F120" s="90">
        <f t="shared" si="5"/>
        <v>47.75</v>
      </c>
    </row>
    <row r="121">
      <c r="A121" s="42" t="s">
        <v>482</v>
      </c>
      <c r="B121" s="88" t="s">
        <v>427</v>
      </c>
      <c r="C121" s="44" t="s">
        <v>571</v>
      </c>
      <c r="D121" s="45">
        <v>3400</v>
      </c>
      <c r="E121" s="89">
        <v>3350</v>
      </c>
      <c r="F121" s="90">
        <f t="shared" si="5"/>
        <v>50</v>
      </c>
    </row>
    <row r="122">
      <c r="A122" s="42" t="s">
        <v>486</v>
      </c>
      <c r="B122" s="88" t="s">
        <v>427</v>
      </c>
      <c r="C122" s="44" t="s">
        <v>572</v>
      </c>
      <c r="D122" s="45">
        <v>9683000</v>
      </c>
      <c r="E122" s="89" t="s">
        <v>53</v>
      </c>
      <c r="F122" s="90">
        <f t="shared" si="5"/>
        <v>9683000</v>
      </c>
    </row>
    <row r="123" ht="22.5">
      <c r="A123" s="76" t="s">
        <v>573</v>
      </c>
      <c r="B123" s="77" t="s">
        <v>427</v>
      </c>
      <c r="C123" s="78" t="s">
        <v>574</v>
      </c>
      <c r="D123" s="79">
        <v>1037900</v>
      </c>
      <c r="E123" s="80">
        <v>1037852.83</v>
      </c>
      <c r="F123" s="81">
        <f t="shared" si="5"/>
        <v>47.17000000004191</v>
      </c>
    </row>
    <row r="124">
      <c r="A124" s="42" t="s">
        <v>467</v>
      </c>
      <c r="B124" s="88" t="s">
        <v>427</v>
      </c>
      <c r="C124" s="44" t="s">
        <v>575</v>
      </c>
      <c r="D124" s="45">
        <v>1037900</v>
      </c>
      <c r="E124" s="89">
        <v>1037852.83</v>
      </c>
      <c r="F124" s="90">
        <f t="shared" si="5"/>
        <v>47.17000000004191</v>
      </c>
    </row>
    <row r="125">
      <c r="A125" s="42" t="s">
        <v>393</v>
      </c>
      <c r="B125" s="88" t="s">
        <v>427</v>
      </c>
      <c r="C125" s="44" t="s">
        <v>576</v>
      </c>
      <c r="D125" s="45">
        <v>1037900</v>
      </c>
      <c r="E125" s="89">
        <v>1037852.83</v>
      </c>
      <c r="F125" s="90">
        <f t="shared" si="5"/>
        <v>47.17000000004191</v>
      </c>
    </row>
    <row r="126" ht="33.75">
      <c r="A126" s="76" t="s">
        <v>577</v>
      </c>
      <c r="B126" s="77" t="s">
        <v>427</v>
      </c>
      <c r="C126" s="78" t="s">
        <v>578</v>
      </c>
      <c r="D126" s="79">
        <v>1037900</v>
      </c>
      <c r="E126" s="80">
        <v>1037852.83</v>
      </c>
      <c r="F126" s="81">
        <f t="shared" si="5"/>
        <v>47.17000000004191</v>
      </c>
    </row>
    <row r="127">
      <c r="A127" s="42" t="s">
        <v>467</v>
      </c>
      <c r="B127" s="88" t="s">
        <v>427</v>
      </c>
      <c r="C127" s="44" t="s">
        <v>579</v>
      </c>
      <c r="D127" s="45">
        <v>1037900</v>
      </c>
      <c r="E127" s="89">
        <v>1037852.83</v>
      </c>
      <c r="F127" s="90">
        <f t="shared" si="5"/>
        <v>47.17000000004191</v>
      </c>
    </row>
    <row r="128">
      <c r="A128" s="42" t="s">
        <v>393</v>
      </c>
      <c r="B128" s="88" t="s">
        <v>427</v>
      </c>
      <c r="C128" s="44" t="s">
        <v>580</v>
      </c>
      <c r="D128" s="45">
        <v>1037900</v>
      </c>
      <c r="E128" s="89">
        <v>1037852.83</v>
      </c>
      <c r="F128" s="90">
        <f t="shared" si="5"/>
        <v>47.17000000004191</v>
      </c>
    </row>
    <row r="129">
      <c r="A129" s="76" t="s">
        <v>581</v>
      </c>
      <c r="B129" s="77" t="s">
        <v>427</v>
      </c>
      <c r="C129" s="78" t="s">
        <v>582</v>
      </c>
      <c r="D129" s="79">
        <v>10130082.890000001</v>
      </c>
      <c r="E129" s="80">
        <v>9868612.2899999991</v>
      </c>
      <c r="F129" s="81">
        <f t="shared" si="5"/>
        <v>261470.60000000149</v>
      </c>
    </row>
    <row r="130" ht="22.5">
      <c r="A130" s="42" t="s">
        <v>451</v>
      </c>
      <c r="B130" s="88" t="s">
        <v>427</v>
      </c>
      <c r="C130" s="44" t="s">
        <v>583</v>
      </c>
      <c r="D130" s="45">
        <v>2916815.7799999998</v>
      </c>
      <c r="E130" s="89">
        <v>2655424.3799999999</v>
      </c>
      <c r="F130" s="90">
        <f t="shared" si="5"/>
        <v>261391.39999999991</v>
      </c>
    </row>
    <row r="131" ht="22.5">
      <c r="A131" s="42" t="s">
        <v>453</v>
      </c>
      <c r="B131" s="88" t="s">
        <v>427</v>
      </c>
      <c r="C131" s="44" t="s">
        <v>584</v>
      </c>
      <c r="D131" s="45">
        <v>2916815.7799999998</v>
      </c>
      <c r="E131" s="89">
        <v>2655424.3799999999</v>
      </c>
      <c r="F131" s="90">
        <f t="shared" si="5"/>
        <v>261391.39999999991</v>
      </c>
    </row>
    <row r="132">
      <c r="A132" s="42" t="s">
        <v>455</v>
      </c>
      <c r="B132" s="88" t="s">
        <v>427</v>
      </c>
      <c r="C132" s="44" t="s">
        <v>585</v>
      </c>
      <c r="D132" s="45">
        <v>2916815.7799999998</v>
      </c>
      <c r="E132" s="89">
        <v>2655424.3799999999</v>
      </c>
      <c r="F132" s="90">
        <f t="shared" si="5"/>
        <v>261391.39999999991</v>
      </c>
    </row>
    <row r="133" ht="22.5">
      <c r="A133" s="42" t="s">
        <v>470</v>
      </c>
      <c r="B133" s="88" t="s">
        <v>427</v>
      </c>
      <c r="C133" s="44" t="s">
        <v>586</v>
      </c>
      <c r="D133" s="45">
        <v>2467600</v>
      </c>
      <c r="E133" s="89">
        <v>2467520.7999999998</v>
      </c>
      <c r="F133" s="90">
        <f t="shared" si="5"/>
        <v>79.200000000186265</v>
      </c>
    </row>
    <row r="134" ht="45">
      <c r="A134" s="42" t="s">
        <v>472</v>
      </c>
      <c r="B134" s="88" t="s">
        <v>427</v>
      </c>
      <c r="C134" s="44" t="s">
        <v>587</v>
      </c>
      <c r="D134" s="45">
        <v>2467600</v>
      </c>
      <c r="E134" s="89">
        <v>2467520.7999999998</v>
      </c>
      <c r="F134" s="90">
        <f t="shared" si="5"/>
        <v>79.200000000186265</v>
      </c>
    </row>
    <row r="135" ht="22.5">
      <c r="A135" s="42" t="s">
        <v>474</v>
      </c>
      <c r="B135" s="88" t="s">
        <v>427</v>
      </c>
      <c r="C135" s="44" t="s">
        <v>588</v>
      </c>
      <c r="D135" s="45">
        <v>2467600</v>
      </c>
      <c r="E135" s="89">
        <v>2467520.7999999998</v>
      </c>
      <c r="F135" s="90">
        <f t="shared" si="5"/>
        <v>79.200000000186265</v>
      </c>
    </row>
    <row r="136">
      <c r="A136" s="42" t="s">
        <v>476</v>
      </c>
      <c r="B136" s="88" t="s">
        <v>427</v>
      </c>
      <c r="C136" s="44" t="s">
        <v>589</v>
      </c>
      <c r="D136" s="45">
        <v>4745667.1100000003</v>
      </c>
      <c r="E136" s="89">
        <v>4745667.1100000003</v>
      </c>
      <c r="F136" s="90" t="str">
        <f t="shared" si="5"/>
        <v>-</v>
      </c>
    </row>
    <row r="137" ht="45">
      <c r="A137" s="42" t="s">
        <v>590</v>
      </c>
      <c r="B137" s="88" t="s">
        <v>427</v>
      </c>
      <c r="C137" s="44" t="s">
        <v>591</v>
      </c>
      <c r="D137" s="45">
        <v>4469411.1100000003</v>
      </c>
      <c r="E137" s="89">
        <v>4469411.1100000003</v>
      </c>
      <c r="F137" s="90" t="str">
        <f t="shared" si="5"/>
        <v>-</v>
      </c>
    </row>
    <row r="138" ht="45">
      <c r="A138" s="42" t="s">
        <v>592</v>
      </c>
      <c r="B138" s="88" t="s">
        <v>427</v>
      </c>
      <c r="C138" s="44" t="s">
        <v>593</v>
      </c>
      <c r="D138" s="45">
        <v>4469411.1100000003</v>
      </c>
      <c r="E138" s="89">
        <v>4469411.1100000003</v>
      </c>
      <c r="F138" s="90" t="str">
        <f t="shared" si="5"/>
        <v>-</v>
      </c>
    </row>
    <row r="139">
      <c r="A139" s="42" t="s">
        <v>594</v>
      </c>
      <c r="B139" s="88" t="s">
        <v>427</v>
      </c>
      <c r="C139" s="44" t="s">
        <v>595</v>
      </c>
      <c r="D139" s="45">
        <v>276256</v>
      </c>
      <c r="E139" s="89">
        <v>276256</v>
      </c>
      <c r="F139" s="90" t="str">
        <f t="shared" si="5"/>
        <v>-</v>
      </c>
    </row>
    <row r="140" ht="22.5">
      <c r="A140" s="42" t="s">
        <v>596</v>
      </c>
      <c r="B140" s="88" t="s">
        <v>427</v>
      </c>
      <c r="C140" s="44" t="s">
        <v>597</v>
      </c>
      <c r="D140" s="45">
        <v>276256</v>
      </c>
      <c r="E140" s="89">
        <v>276256</v>
      </c>
      <c r="F140" s="90" t="str">
        <f t="shared" si="5"/>
        <v>-</v>
      </c>
    </row>
    <row r="141">
      <c r="A141" s="76" t="s">
        <v>598</v>
      </c>
      <c r="B141" s="77" t="s">
        <v>427</v>
      </c>
      <c r="C141" s="78" t="s">
        <v>599</v>
      </c>
      <c r="D141" s="79">
        <v>2948200</v>
      </c>
      <c r="E141" s="80">
        <v>2948189.2999999998</v>
      </c>
      <c r="F141" s="81">
        <f t="shared" si="5"/>
        <v>10.700000000186265</v>
      </c>
    </row>
    <row r="142" ht="22.5">
      <c r="A142" s="42" t="s">
        <v>451</v>
      </c>
      <c r="B142" s="88" t="s">
        <v>427</v>
      </c>
      <c r="C142" s="44" t="s">
        <v>600</v>
      </c>
      <c r="D142" s="45">
        <v>356900</v>
      </c>
      <c r="E142" s="89">
        <v>356889.29999999999</v>
      </c>
      <c r="F142" s="90">
        <f t="shared" si="5"/>
        <v>10.700000000011642</v>
      </c>
    </row>
    <row r="143" ht="22.5">
      <c r="A143" s="42" t="s">
        <v>453</v>
      </c>
      <c r="B143" s="88" t="s">
        <v>427</v>
      </c>
      <c r="C143" s="44" t="s">
        <v>601</v>
      </c>
      <c r="D143" s="45">
        <v>356900</v>
      </c>
      <c r="E143" s="89">
        <v>356889.29999999999</v>
      </c>
      <c r="F143" s="90">
        <f t="shared" ref="F143:F206" si="6">IF(OR(D143="-",IF(E143="-",0,E143)&gt;=IF(D143="-",0,D143)),"-",IF(D143="-",0,D143)-IF(E143="-",0,E143))</f>
        <v>10.700000000011642</v>
      </c>
    </row>
    <row r="144">
      <c r="A144" s="42" t="s">
        <v>455</v>
      </c>
      <c r="B144" s="88" t="s">
        <v>427</v>
      </c>
      <c r="C144" s="44" t="s">
        <v>602</v>
      </c>
      <c r="D144" s="45">
        <v>356900</v>
      </c>
      <c r="E144" s="89">
        <v>356889.29999999999</v>
      </c>
      <c r="F144" s="90">
        <f t="shared" si="6"/>
        <v>10.700000000011642</v>
      </c>
    </row>
    <row r="145">
      <c r="A145" s="42" t="s">
        <v>476</v>
      </c>
      <c r="B145" s="88" t="s">
        <v>427</v>
      </c>
      <c r="C145" s="44" t="s">
        <v>603</v>
      </c>
      <c r="D145" s="45">
        <v>2591300</v>
      </c>
      <c r="E145" s="89">
        <v>2591300</v>
      </c>
      <c r="F145" s="90" t="str">
        <f t="shared" si="6"/>
        <v>-</v>
      </c>
    </row>
    <row r="146" ht="45">
      <c r="A146" s="42" t="s">
        <v>590</v>
      </c>
      <c r="B146" s="88" t="s">
        <v>427</v>
      </c>
      <c r="C146" s="44" t="s">
        <v>604</v>
      </c>
      <c r="D146" s="45">
        <v>2591300</v>
      </c>
      <c r="E146" s="89">
        <v>2591300</v>
      </c>
      <c r="F146" s="90" t="str">
        <f t="shared" si="6"/>
        <v>-</v>
      </c>
    </row>
    <row r="147" ht="45">
      <c r="A147" s="42" t="s">
        <v>592</v>
      </c>
      <c r="B147" s="88" t="s">
        <v>427</v>
      </c>
      <c r="C147" s="44" t="s">
        <v>605</v>
      </c>
      <c r="D147" s="45">
        <v>2591300</v>
      </c>
      <c r="E147" s="89">
        <v>2591300</v>
      </c>
      <c r="F147" s="90" t="str">
        <f t="shared" si="6"/>
        <v>-</v>
      </c>
    </row>
    <row r="148">
      <c r="A148" s="76" t="s">
        <v>606</v>
      </c>
      <c r="B148" s="77" t="s">
        <v>427</v>
      </c>
      <c r="C148" s="78" t="s">
        <v>607</v>
      </c>
      <c r="D148" s="79">
        <v>359700</v>
      </c>
      <c r="E148" s="80">
        <v>359698.40000000002</v>
      </c>
      <c r="F148" s="81">
        <f t="shared" si="6"/>
        <v>1.5999999999767169</v>
      </c>
    </row>
    <row r="149" ht="22.5">
      <c r="A149" s="42" t="s">
        <v>451</v>
      </c>
      <c r="B149" s="88" t="s">
        <v>427</v>
      </c>
      <c r="C149" s="44" t="s">
        <v>608</v>
      </c>
      <c r="D149" s="45">
        <v>359700</v>
      </c>
      <c r="E149" s="89">
        <v>359698.40000000002</v>
      </c>
      <c r="F149" s="90">
        <f t="shared" si="6"/>
        <v>1.5999999999767169</v>
      </c>
    </row>
    <row r="150" ht="22.5">
      <c r="A150" s="42" t="s">
        <v>453</v>
      </c>
      <c r="B150" s="88" t="s">
        <v>427</v>
      </c>
      <c r="C150" s="44" t="s">
        <v>609</v>
      </c>
      <c r="D150" s="45">
        <v>359700</v>
      </c>
      <c r="E150" s="89">
        <v>359698.40000000002</v>
      </c>
      <c r="F150" s="90">
        <f t="shared" si="6"/>
        <v>1.5999999999767169</v>
      </c>
    </row>
    <row r="151">
      <c r="A151" s="42" t="s">
        <v>455</v>
      </c>
      <c r="B151" s="88" t="s">
        <v>427</v>
      </c>
      <c r="C151" s="44" t="s">
        <v>610</v>
      </c>
      <c r="D151" s="45">
        <v>359700</v>
      </c>
      <c r="E151" s="89">
        <v>359698.40000000002</v>
      </c>
      <c r="F151" s="90">
        <f t="shared" si="6"/>
        <v>1.5999999999767169</v>
      </c>
    </row>
    <row r="152">
      <c r="A152" s="76" t="s">
        <v>611</v>
      </c>
      <c r="B152" s="77" t="s">
        <v>427</v>
      </c>
      <c r="C152" s="78" t="s">
        <v>612</v>
      </c>
      <c r="D152" s="79">
        <v>1617671.78</v>
      </c>
      <c r="E152" s="80">
        <v>1356404.8600000001</v>
      </c>
      <c r="F152" s="81">
        <f t="shared" si="6"/>
        <v>261266.91999999993</v>
      </c>
    </row>
    <row r="153" ht="22.5">
      <c r="A153" s="42" t="s">
        <v>451</v>
      </c>
      <c r="B153" s="88" t="s">
        <v>427</v>
      </c>
      <c r="C153" s="44" t="s">
        <v>613</v>
      </c>
      <c r="D153" s="45">
        <v>1617671.78</v>
      </c>
      <c r="E153" s="89">
        <v>1356404.8600000001</v>
      </c>
      <c r="F153" s="90">
        <f t="shared" si="6"/>
        <v>261266.91999999993</v>
      </c>
    </row>
    <row r="154" ht="22.5">
      <c r="A154" s="42" t="s">
        <v>453</v>
      </c>
      <c r="B154" s="88" t="s">
        <v>427</v>
      </c>
      <c r="C154" s="44" t="s">
        <v>614</v>
      </c>
      <c r="D154" s="45">
        <v>1617671.78</v>
      </c>
      <c r="E154" s="89">
        <v>1356404.8600000001</v>
      </c>
      <c r="F154" s="90">
        <f t="shared" si="6"/>
        <v>261266.91999999993</v>
      </c>
    </row>
    <row r="155">
      <c r="A155" s="42" t="s">
        <v>455</v>
      </c>
      <c r="B155" s="88" t="s">
        <v>427</v>
      </c>
      <c r="C155" s="44" t="s">
        <v>615</v>
      </c>
      <c r="D155" s="45">
        <v>1617671.78</v>
      </c>
      <c r="E155" s="89">
        <v>1356404.8600000001</v>
      </c>
      <c r="F155" s="90">
        <f t="shared" si="6"/>
        <v>261266.91999999993</v>
      </c>
    </row>
    <row r="156">
      <c r="A156" s="76" t="s">
        <v>616</v>
      </c>
      <c r="B156" s="77" t="s">
        <v>427</v>
      </c>
      <c r="C156" s="78" t="s">
        <v>617</v>
      </c>
      <c r="D156" s="79">
        <v>5204511.1100000003</v>
      </c>
      <c r="E156" s="80">
        <v>5204319.7300000004</v>
      </c>
      <c r="F156" s="81">
        <f t="shared" si="6"/>
        <v>191.37999999988824</v>
      </c>
    </row>
    <row r="157" ht="22.5">
      <c r="A157" s="42" t="s">
        <v>451</v>
      </c>
      <c r="B157" s="88" t="s">
        <v>427</v>
      </c>
      <c r="C157" s="44" t="s">
        <v>618</v>
      </c>
      <c r="D157" s="45">
        <v>582544</v>
      </c>
      <c r="E157" s="89">
        <v>582431.81999999995</v>
      </c>
      <c r="F157" s="90">
        <f t="shared" si="6"/>
        <v>112.18000000005122</v>
      </c>
    </row>
    <row r="158" ht="22.5">
      <c r="A158" s="42" t="s">
        <v>453</v>
      </c>
      <c r="B158" s="88" t="s">
        <v>427</v>
      </c>
      <c r="C158" s="44" t="s">
        <v>619</v>
      </c>
      <c r="D158" s="45">
        <v>582544</v>
      </c>
      <c r="E158" s="89">
        <v>582431.81999999995</v>
      </c>
      <c r="F158" s="90">
        <f t="shared" si="6"/>
        <v>112.18000000005122</v>
      </c>
    </row>
    <row r="159">
      <c r="A159" s="42" t="s">
        <v>455</v>
      </c>
      <c r="B159" s="88" t="s">
        <v>427</v>
      </c>
      <c r="C159" s="44" t="s">
        <v>620</v>
      </c>
      <c r="D159" s="45">
        <v>582544</v>
      </c>
      <c r="E159" s="89">
        <v>582431.81999999995</v>
      </c>
      <c r="F159" s="90">
        <f t="shared" si="6"/>
        <v>112.18000000005122</v>
      </c>
    </row>
    <row r="160" ht="22.5">
      <c r="A160" s="42" t="s">
        <v>470</v>
      </c>
      <c r="B160" s="88" t="s">
        <v>427</v>
      </c>
      <c r="C160" s="44" t="s">
        <v>621</v>
      </c>
      <c r="D160" s="45">
        <v>2467600</v>
      </c>
      <c r="E160" s="89">
        <v>2467520.7999999998</v>
      </c>
      <c r="F160" s="90">
        <f t="shared" si="6"/>
        <v>79.200000000186265</v>
      </c>
    </row>
    <row r="161" ht="45">
      <c r="A161" s="42" t="s">
        <v>472</v>
      </c>
      <c r="B161" s="88" t="s">
        <v>427</v>
      </c>
      <c r="C161" s="44" t="s">
        <v>622</v>
      </c>
      <c r="D161" s="45">
        <v>2467600</v>
      </c>
      <c r="E161" s="89">
        <v>2467520.7999999998</v>
      </c>
      <c r="F161" s="90">
        <f t="shared" si="6"/>
        <v>79.200000000186265</v>
      </c>
    </row>
    <row r="162" ht="22.5">
      <c r="A162" s="42" t="s">
        <v>474</v>
      </c>
      <c r="B162" s="88" t="s">
        <v>427</v>
      </c>
      <c r="C162" s="44" t="s">
        <v>623</v>
      </c>
      <c r="D162" s="45">
        <v>2467600</v>
      </c>
      <c r="E162" s="89">
        <v>2467520.7999999998</v>
      </c>
      <c r="F162" s="90">
        <f t="shared" si="6"/>
        <v>79.200000000186265</v>
      </c>
    </row>
    <row r="163">
      <c r="A163" s="42" t="s">
        <v>476</v>
      </c>
      <c r="B163" s="88" t="s">
        <v>427</v>
      </c>
      <c r="C163" s="44" t="s">
        <v>624</v>
      </c>
      <c r="D163" s="45">
        <v>2154367.1099999999</v>
      </c>
      <c r="E163" s="89">
        <v>2154367.1099999999</v>
      </c>
      <c r="F163" s="90" t="str">
        <f t="shared" si="6"/>
        <v>-</v>
      </c>
    </row>
    <row r="164" ht="45">
      <c r="A164" s="42" t="s">
        <v>590</v>
      </c>
      <c r="B164" s="88" t="s">
        <v>427</v>
      </c>
      <c r="C164" s="44" t="s">
        <v>625</v>
      </c>
      <c r="D164" s="45">
        <v>1878111.1100000001</v>
      </c>
      <c r="E164" s="89">
        <v>1878111.1100000001</v>
      </c>
      <c r="F164" s="90" t="str">
        <f t="shared" si="6"/>
        <v>-</v>
      </c>
    </row>
    <row r="165" ht="45">
      <c r="A165" s="42" t="s">
        <v>592</v>
      </c>
      <c r="B165" s="88" t="s">
        <v>427</v>
      </c>
      <c r="C165" s="44" t="s">
        <v>626</v>
      </c>
      <c r="D165" s="45">
        <v>1878111.1100000001</v>
      </c>
      <c r="E165" s="89">
        <v>1878111.1100000001</v>
      </c>
      <c r="F165" s="90" t="str">
        <f t="shared" si="6"/>
        <v>-</v>
      </c>
    </row>
    <row r="166">
      <c r="A166" s="42" t="s">
        <v>594</v>
      </c>
      <c r="B166" s="88" t="s">
        <v>427</v>
      </c>
      <c r="C166" s="44" t="s">
        <v>627</v>
      </c>
      <c r="D166" s="45">
        <v>276256</v>
      </c>
      <c r="E166" s="89">
        <v>276256</v>
      </c>
      <c r="F166" s="90" t="str">
        <f t="shared" si="6"/>
        <v>-</v>
      </c>
    </row>
    <row r="167" ht="22.5">
      <c r="A167" s="42" t="s">
        <v>596</v>
      </c>
      <c r="B167" s="88" t="s">
        <v>427</v>
      </c>
      <c r="C167" s="44" t="s">
        <v>628</v>
      </c>
      <c r="D167" s="45">
        <v>276256</v>
      </c>
      <c r="E167" s="89">
        <v>276256</v>
      </c>
      <c r="F167" s="90" t="str">
        <f t="shared" si="6"/>
        <v>-</v>
      </c>
    </row>
    <row r="168">
      <c r="A168" s="76" t="s">
        <v>629</v>
      </c>
      <c r="B168" s="77" t="s">
        <v>427</v>
      </c>
      <c r="C168" s="78" t="s">
        <v>630</v>
      </c>
      <c r="D168" s="79">
        <v>12860988.51</v>
      </c>
      <c r="E168" s="80">
        <v>12840942.98</v>
      </c>
      <c r="F168" s="81">
        <f t="shared" si="6"/>
        <v>20045.529999999329</v>
      </c>
    </row>
    <row r="169" ht="22.5">
      <c r="A169" s="42" t="s">
        <v>451</v>
      </c>
      <c r="B169" s="88" t="s">
        <v>427</v>
      </c>
      <c r="C169" s="44" t="s">
        <v>631</v>
      </c>
      <c r="D169" s="45">
        <v>3209950.73</v>
      </c>
      <c r="E169" s="89">
        <v>3189905.2000000002</v>
      </c>
      <c r="F169" s="90">
        <f t="shared" si="6"/>
        <v>20045.529999999795</v>
      </c>
    </row>
    <row r="170" ht="22.5">
      <c r="A170" s="42" t="s">
        <v>453</v>
      </c>
      <c r="B170" s="88" t="s">
        <v>427</v>
      </c>
      <c r="C170" s="44" t="s">
        <v>632</v>
      </c>
      <c r="D170" s="45">
        <v>3209950.73</v>
      </c>
      <c r="E170" s="89">
        <v>3189905.2000000002</v>
      </c>
      <c r="F170" s="90">
        <f t="shared" si="6"/>
        <v>20045.529999999795</v>
      </c>
    </row>
    <row r="171">
      <c r="A171" s="42" t="s">
        <v>455</v>
      </c>
      <c r="B171" s="88" t="s">
        <v>427</v>
      </c>
      <c r="C171" s="44" t="s">
        <v>633</v>
      </c>
      <c r="D171" s="45">
        <v>3209950.73</v>
      </c>
      <c r="E171" s="89">
        <v>3189905.2000000002</v>
      </c>
      <c r="F171" s="90">
        <f t="shared" si="6"/>
        <v>20045.529999999795</v>
      </c>
    </row>
    <row r="172">
      <c r="A172" s="42" t="s">
        <v>467</v>
      </c>
      <c r="B172" s="88" t="s">
        <v>427</v>
      </c>
      <c r="C172" s="44" t="s">
        <v>634</v>
      </c>
      <c r="D172" s="45">
        <v>9651037.7799999993</v>
      </c>
      <c r="E172" s="89">
        <v>9651037.7799999993</v>
      </c>
      <c r="F172" s="90" t="str">
        <f t="shared" si="6"/>
        <v>-</v>
      </c>
    </row>
    <row r="173">
      <c r="A173" s="42" t="s">
        <v>393</v>
      </c>
      <c r="B173" s="88" t="s">
        <v>427</v>
      </c>
      <c r="C173" s="44" t="s">
        <v>635</v>
      </c>
      <c r="D173" s="45">
        <v>9651037.7799999993</v>
      </c>
      <c r="E173" s="89">
        <v>9651037.7799999993</v>
      </c>
      <c r="F173" s="90" t="str">
        <f t="shared" si="6"/>
        <v>-</v>
      </c>
    </row>
    <row r="174">
      <c r="A174" s="76" t="s">
        <v>636</v>
      </c>
      <c r="B174" s="77" t="s">
        <v>427</v>
      </c>
      <c r="C174" s="78" t="s">
        <v>637</v>
      </c>
      <c r="D174" s="79">
        <v>6663680.5</v>
      </c>
      <c r="E174" s="80">
        <v>6643693.9400000004</v>
      </c>
      <c r="F174" s="81">
        <f t="shared" si="6"/>
        <v>19986.55999999959</v>
      </c>
    </row>
    <row r="175" ht="22.5">
      <c r="A175" s="42" t="s">
        <v>451</v>
      </c>
      <c r="B175" s="88" t="s">
        <v>427</v>
      </c>
      <c r="C175" s="44" t="s">
        <v>638</v>
      </c>
      <c r="D175" s="45">
        <v>872400</v>
      </c>
      <c r="E175" s="89">
        <v>852413.43999999994</v>
      </c>
      <c r="F175" s="90">
        <f t="shared" si="6"/>
        <v>19986.560000000056</v>
      </c>
    </row>
    <row r="176" ht="22.5">
      <c r="A176" s="42" t="s">
        <v>453</v>
      </c>
      <c r="B176" s="88" t="s">
        <v>427</v>
      </c>
      <c r="C176" s="44" t="s">
        <v>639</v>
      </c>
      <c r="D176" s="45">
        <v>872400</v>
      </c>
      <c r="E176" s="89">
        <v>852413.43999999994</v>
      </c>
      <c r="F176" s="90">
        <f t="shared" si="6"/>
        <v>19986.560000000056</v>
      </c>
    </row>
    <row r="177">
      <c r="A177" s="42" t="s">
        <v>455</v>
      </c>
      <c r="B177" s="88" t="s">
        <v>427</v>
      </c>
      <c r="C177" s="44" t="s">
        <v>640</v>
      </c>
      <c r="D177" s="45">
        <v>872400</v>
      </c>
      <c r="E177" s="89">
        <v>852413.43999999994</v>
      </c>
      <c r="F177" s="90">
        <f t="shared" si="6"/>
        <v>19986.560000000056</v>
      </c>
    </row>
    <row r="178">
      <c r="A178" s="42" t="s">
        <v>467</v>
      </c>
      <c r="B178" s="88" t="s">
        <v>427</v>
      </c>
      <c r="C178" s="44" t="s">
        <v>641</v>
      </c>
      <c r="D178" s="45">
        <v>5791280.5</v>
      </c>
      <c r="E178" s="89">
        <v>5791280.5</v>
      </c>
      <c r="F178" s="90" t="str">
        <f t="shared" si="6"/>
        <v>-</v>
      </c>
    </row>
    <row r="179">
      <c r="A179" s="42" t="s">
        <v>393</v>
      </c>
      <c r="B179" s="88" t="s">
        <v>427</v>
      </c>
      <c r="C179" s="44" t="s">
        <v>642</v>
      </c>
      <c r="D179" s="45">
        <v>5791280.5</v>
      </c>
      <c r="E179" s="89">
        <v>5791280.5</v>
      </c>
      <c r="F179" s="90" t="str">
        <f t="shared" si="6"/>
        <v>-</v>
      </c>
    </row>
    <row r="180">
      <c r="A180" s="76" t="s">
        <v>643</v>
      </c>
      <c r="B180" s="77" t="s">
        <v>427</v>
      </c>
      <c r="C180" s="78" t="s">
        <v>644</v>
      </c>
      <c r="D180" s="79">
        <v>5206508.0099999998</v>
      </c>
      <c r="E180" s="80">
        <v>5206449.04</v>
      </c>
      <c r="F180" s="81">
        <f t="shared" si="6"/>
        <v>58.96999999973923</v>
      </c>
    </row>
    <row r="181" ht="22.5">
      <c r="A181" s="42" t="s">
        <v>451</v>
      </c>
      <c r="B181" s="88" t="s">
        <v>427</v>
      </c>
      <c r="C181" s="44" t="s">
        <v>645</v>
      </c>
      <c r="D181" s="45">
        <v>1346750.73</v>
      </c>
      <c r="E181" s="89">
        <v>1346691.76</v>
      </c>
      <c r="F181" s="90">
        <f t="shared" si="6"/>
        <v>58.96999999997206</v>
      </c>
    </row>
    <row r="182" ht="22.5">
      <c r="A182" s="42" t="s">
        <v>453</v>
      </c>
      <c r="B182" s="88" t="s">
        <v>427</v>
      </c>
      <c r="C182" s="44" t="s">
        <v>646</v>
      </c>
      <c r="D182" s="45">
        <v>1346750.73</v>
      </c>
      <c r="E182" s="89">
        <v>1346691.76</v>
      </c>
      <c r="F182" s="90">
        <f t="shared" si="6"/>
        <v>58.96999999997206</v>
      </c>
    </row>
    <row r="183">
      <c r="A183" s="42" t="s">
        <v>455</v>
      </c>
      <c r="B183" s="88" t="s">
        <v>427</v>
      </c>
      <c r="C183" s="44" t="s">
        <v>647</v>
      </c>
      <c r="D183" s="45">
        <v>1346750.73</v>
      </c>
      <c r="E183" s="89">
        <v>1346691.76</v>
      </c>
      <c r="F183" s="90">
        <f t="shared" si="6"/>
        <v>58.96999999997206</v>
      </c>
    </row>
    <row r="184">
      <c r="A184" s="42" t="s">
        <v>467</v>
      </c>
      <c r="B184" s="88" t="s">
        <v>427</v>
      </c>
      <c r="C184" s="44" t="s">
        <v>648</v>
      </c>
      <c r="D184" s="45">
        <v>3859757.2799999998</v>
      </c>
      <c r="E184" s="89">
        <v>3859757.2799999998</v>
      </c>
      <c r="F184" s="90" t="str">
        <f t="shared" si="6"/>
        <v>-</v>
      </c>
    </row>
    <row r="185">
      <c r="A185" s="42" t="s">
        <v>393</v>
      </c>
      <c r="B185" s="88" t="s">
        <v>427</v>
      </c>
      <c r="C185" s="44" t="s">
        <v>649</v>
      </c>
      <c r="D185" s="45">
        <v>3859757.2799999998</v>
      </c>
      <c r="E185" s="89">
        <v>3859757.2799999998</v>
      </c>
      <c r="F185" s="90" t="str">
        <f t="shared" si="6"/>
        <v>-</v>
      </c>
    </row>
    <row r="186" ht="22.5">
      <c r="A186" s="76" t="s">
        <v>650</v>
      </c>
      <c r="B186" s="77" t="s">
        <v>427</v>
      </c>
      <c r="C186" s="78" t="s">
        <v>651</v>
      </c>
      <c r="D186" s="79">
        <v>990800</v>
      </c>
      <c r="E186" s="80">
        <v>990800</v>
      </c>
      <c r="F186" s="81" t="str">
        <f t="shared" si="6"/>
        <v>-</v>
      </c>
    </row>
    <row r="187" ht="22.5">
      <c r="A187" s="42" t="s">
        <v>451</v>
      </c>
      <c r="B187" s="88" t="s">
        <v>427</v>
      </c>
      <c r="C187" s="44" t="s">
        <v>652</v>
      </c>
      <c r="D187" s="45">
        <v>990800</v>
      </c>
      <c r="E187" s="89">
        <v>990800</v>
      </c>
      <c r="F187" s="90" t="str">
        <f t="shared" si="6"/>
        <v>-</v>
      </c>
    </row>
    <row r="188" ht="22.5">
      <c r="A188" s="42" t="s">
        <v>453</v>
      </c>
      <c r="B188" s="88" t="s">
        <v>427</v>
      </c>
      <c r="C188" s="44" t="s">
        <v>653</v>
      </c>
      <c r="D188" s="45">
        <v>990800</v>
      </c>
      <c r="E188" s="89">
        <v>990800</v>
      </c>
      <c r="F188" s="90" t="str">
        <f t="shared" si="6"/>
        <v>-</v>
      </c>
    </row>
    <row r="189">
      <c r="A189" s="42" t="s">
        <v>455</v>
      </c>
      <c r="B189" s="88" t="s">
        <v>427</v>
      </c>
      <c r="C189" s="44" t="s">
        <v>654</v>
      </c>
      <c r="D189" s="45">
        <v>990800</v>
      </c>
      <c r="E189" s="89">
        <v>990800</v>
      </c>
      <c r="F189" s="90" t="str">
        <f t="shared" si="6"/>
        <v>-</v>
      </c>
    </row>
    <row r="190">
      <c r="A190" s="76" t="s">
        <v>655</v>
      </c>
      <c r="B190" s="77" t="s">
        <v>427</v>
      </c>
      <c r="C190" s="78" t="s">
        <v>656</v>
      </c>
      <c r="D190" s="79">
        <v>1113126045.72</v>
      </c>
      <c r="E190" s="80">
        <v>1104326737.45</v>
      </c>
      <c r="F190" s="81">
        <f t="shared" si="6"/>
        <v>8799308.2699999809</v>
      </c>
    </row>
    <row r="191" ht="56.25">
      <c r="A191" s="42" t="s">
        <v>431</v>
      </c>
      <c r="B191" s="88" t="s">
        <v>427</v>
      </c>
      <c r="C191" s="44" t="s">
        <v>657</v>
      </c>
      <c r="D191" s="45">
        <v>326895970</v>
      </c>
      <c r="E191" s="89">
        <v>326432631.38999999</v>
      </c>
      <c r="F191" s="90">
        <f t="shared" si="6"/>
        <v>463338.61000001431</v>
      </c>
    </row>
    <row r="192">
      <c r="A192" s="42" t="s">
        <v>433</v>
      </c>
      <c r="B192" s="88" t="s">
        <v>427</v>
      </c>
      <c r="C192" s="44" t="s">
        <v>658</v>
      </c>
      <c r="D192" s="45">
        <v>310326800</v>
      </c>
      <c r="E192" s="89">
        <v>309869639.86000001</v>
      </c>
      <c r="F192" s="90">
        <f t="shared" si="6"/>
        <v>457160.13999998569</v>
      </c>
    </row>
    <row r="193">
      <c r="A193" s="42" t="s">
        <v>435</v>
      </c>
      <c r="B193" s="88" t="s">
        <v>427</v>
      </c>
      <c r="C193" s="44" t="s">
        <v>659</v>
      </c>
      <c r="D193" s="45">
        <v>237159406.81</v>
      </c>
      <c r="E193" s="89">
        <v>236771534.16999999</v>
      </c>
      <c r="F193" s="90">
        <f t="shared" si="6"/>
        <v>387872.6400000155</v>
      </c>
    </row>
    <row r="194" ht="22.5">
      <c r="A194" s="42" t="s">
        <v>437</v>
      </c>
      <c r="B194" s="88" t="s">
        <v>427</v>
      </c>
      <c r="C194" s="44" t="s">
        <v>660</v>
      </c>
      <c r="D194" s="45">
        <v>256500</v>
      </c>
      <c r="E194" s="89">
        <v>239851.60000000001</v>
      </c>
      <c r="F194" s="90">
        <f t="shared" si="6"/>
        <v>16648.399999999994</v>
      </c>
    </row>
    <row r="195">
      <c r="A195" s="42" t="s">
        <v>661</v>
      </c>
      <c r="B195" s="88" t="s">
        <v>427</v>
      </c>
      <c r="C195" s="44" t="s">
        <v>662</v>
      </c>
      <c r="D195" s="45">
        <v>98000</v>
      </c>
      <c r="E195" s="89">
        <v>97812</v>
      </c>
      <c r="F195" s="90">
        <f t="shared" si="6"/>
        <v>188</v>
      </c>
    </row>
    <row r="196" ht="33.75">
      <c r="A196" s="42" t="s">
        <v>439</v>
      </c>
      <c r="B196" s="88" t="s">
        <v>427</v>
      </c>
      <c r="C196" s="44" t="s">
        <v>663</v>
      </c>
      <c r="D196" s="45">
        <v>72812893.189999998</v>
      </c>
      <c r="E196" s="89">
        <v>72760442.090000004</v>
      </c>
      <c r="F196" s="90">
        <f t="shared" si="6"/>
        <v>52451.09999999404</v>
      </c>
    </row>
    <row r="197" ht="22.5">
      <c r="A197" s="42" t="s">
        <v>441</v>
      </c>
      <c r="B197" s="88" t="s">
        <v>427</v>
      </c>
      <c r="C197" s="44" t="s">
        <v>664</v>
      </c>
      <c r="D197" s="45">
        <v>16569170</v>
      </c>
      <c r="E197" s="89">
        <v>16562991.529999999</v>
      </c>
      <c r="F197" s="90">
        <f t="shared" si="6"/>
        <v>6178.4700000006706</v>
      </c>
    </row>
    <row r="198" ht="22.5">
      <c r="A198" s="42" t="s">
        <v>443</v>
      </c>
      <c r="B198" s="88" t="s">
        <v>427</v>
      </c>
      <c r="C198" s="44" t="s">
        <v>665</v>
      </c>
      <c r="D198" s="45">
        <v>12645030</v>
      </c>
      <c r="E198" s="89">
        <v>12644834.880000001</v>
      </c>
      <c r="F198" s="90">
        <f t="shared" si="6"/>
        <v>195.11999999918044</v>
      </c>
    </row>
    <row r="199" ht="33.75">
      <c r="A199" s="42" t="s">
        <v>445</v>
      </c>
      <c r="B199" s="88" t="s">
        <v>427</v>
      </c>
      <c r="C199" s="44" t="s">
        <v>666</v>
      </c>
      <c r="D199" s="45">
        <v>110300</v>
      </c>
      <c r="E199" s="89">
        <v>106104.39999999999</v>
      </c>
      <c r="F199" s="90">
        <f t="shared" si="6"/>
        <v>4195.6000000000058</v>
      </c>
    </row>
    <row r="200" ht="33.75">
      <c r="A200" s="42" t="s">
        <v>449</v>
      </c>
      <c r="B200" s="88" t="s">
        <v>427</v>
      </c>
      <c r="C200" s="44" t="s">
        <v>667</v>
      </c>
      <c r="D200" s="45">
        <v>3813840</v>
      </c>
      <c r="E200" s="89">
        <v>3812052.25</v>
      </c>
      <c r="F200" s="90">
        <f t="shared" si="6"/>
        <v>1787.75</v>
      </c>
    </row>
    <row r="201" ht="22.5">
      <c r="A201" s="42" t="s">
        <v>451</v>
      </c>
      <c r="B201" s="88" t="s">
        <v>427</v>
      </c>
      <c r="C201" s="44" t="s">
        <v>668</v>
      </c>
      <c r="D201" s="45">
        <v>195130697.34999999</v>
      </c>
      <c r="E201" s="89">
        <v>190983839</v>
      </c>
      <c r="F201" s="90">
        <f t="shared" si="6"/>
        <v>4146858.349999994</v>
      </c>
    </row>
    <row r="202" ht="22.5">
      <c r="A202" s="42" t="s">
        <v>453</v>
      </c>
      <c r="B202" s="88" t="s">
        <v>427</v>
      </c>
      <c r="C202" s="44" t="s">
        <v>669</v>
      </c>
      <c r="D202" s="45">
        <v>195130697.34999999</v>
      </c>
      <c r="E202" s="89">
        <v>190983839</v>
      </c>
      <c r="F202" s="90">
        <f t="shared" si="6"/>
        <v>4146858.349999994</v>
      </c>
    </row>
    <row r="203">
      <c r="A203" s="42" t="s">
        <v>455</v>
      </c>
      <c r="B203" s="88" t="s">
        <v>427</v>
      </c>
      <c r="C203" s="44" t="s">
        <v>670</v>
      </c>
      <c r="D203" s="45">
        <v>147478197.34999999</v>
      </c>
      <c r="E203" s="89">
        <v>143728745.31999999</v>
      </c>
      <c r="F203" s="90">
        <f t="shared" si="6"/>
        <v>3749452.0300000012</v>
      </c>
    </row>
    <row r="204">
      <c r="A204" s="42" t="s">
        <v>457</v>
      </c>
      <c r="B204" s="88" t="s">
        <v>427</v>
      </c>
      <c r="C204" s="44" t="s">
        <v>671</v>
      </c>
      <c r="D204" s="45">
        <v>47652500</v>
      </c>
      <c r="E204" s="89">
        <v>47255093.68</v>
      </c>
      <c r="F204" s="90">
        <f t="shared" si="6"/>
        <v>397406.3200000003</v>
      </c>
    </row>
    <row r="205">
      <c r="A205" s="42" t="s">
        <v>459</v>
      </c>
      <c r="B205" s="88" t="s">
        <v>427</v>
      </c>
      <c r="C205" s="44" t="s">
        <v>672</v>
      </c>
      <c r="D205" s="45">
        <v>924086.07999999996</v>
      </c>
      <c r="E205" s="89">
        <v>912022.07999999996</v>
      </c>
      <c r="F205" s="90">
        <f t="shared" si="6"/>
        <v>12064</v>
      </c>
    </row>
    <row r="206" ht="22.5">
      <c r="A206" s="42" t="s">
        <v>461</v>
      </c>
      <c r="B206" s="88" t="s">
        <v>427</v>
      </c>
      <c r="C206" s="44" t="s">
        <v>673</v>
      </c>
      <c r="D206" s="45">
        <v>562886.07999999996</v>
      </c>
      <c r="E206" s="89">
        <v>560722.07999999996</v>
      </c>
      <c r="F206" s="90">
        <f t="shared" si="6"/>
        <v>2164</v>
      </c>
    </row>
    <row r="207" ht="22.5">
      <c r="A207" s="42" t="s">
        <v>463</v>
      </c>
      <c r="B207" s="88" t="s">
        <v>427</v>
      </c>
      <c r="C207" s="44" t="s">
        <v>674</v>
      </c>
      <c r="D207" s="45">
        <v>562886.07999999996</v>
      </c>
      <c r="E207" s="89">
        <v>560722.07999999996</v>
      </c>
      <c r="F207" s="90">
        <f t="shared" ref="F207:F270" si="7">IF(OR(D207="-",IF(E207="-",0,E207)&gt;=IF(D207="-",0,D207)),"-",IF(D207="-",0,D207)-IF(E207="-",0,E207))</f>
        <v>2164</v>
      </c>
    </row>
    <row r="208">
      <c r="A208" s="42" t="s">
        <v>675</v>
      </c>
      <c r="B208" s="88" t="s">
        <v>427</v>
      </c>
      <c r="C208" s="44" t="s">
        <v>676</v>
      </c>
      <c r="D208" s="45">
        <v>106500</v>
      </c>
      <c r="E208" s="89">
        <v>106500</v>
      </c>
      <c r="F208" s="90" t="str">
        <f t="shared" si="7"/>
        <v>-</v>
      </c>
    </row>
    <row r="209">
      <c r="A209" s="42" t="s">
        <v>677</v>
      </c>
      <c r="B209" s="88" t="s">
        <v>427</v>
      </c>
      <c r="C209" s="44" t="s">
        <v>678</v>
      </c>
      <c r="D209" s="45">
        <v>254700</v>
      </c>
      <c r="E209" s="89">
        <v>244800</v>
      </c>
      <c r="F209" s="90">
        <f t="shared" si="7"/>
        <v>9900</v>
      </c>
    </row>
    <row r="210" ht="22.5">
      <c r="A210" s="42" t="s">
        <v>470</v>
      </c>
      <c r="B210" s="88" t="s">
        <v>427</v>
      </c>
      <c r="C210" s="44" t="s">
        <v>679</v>
      </c>
      <c r="D210" s="45">
        <v>571200135.28999996</v>
      </c>
      <c r="E210" s="89">
        <v>568377409.30999994</v>
      </c>
      <c r="F210" s="90">
        <f t="shared" si="7"/>
        <v>2822725.9800000191</v>
      </c>
    </row>
    <row r="211">
      <c r="A211" s="42" t="s">
        <v>680</v>
      </c>
      <c r="B211" s="88" t="s">
        <v>427</v>
      </c>
      <c r="C211" s="44" t="s">
        <v>681</v>
      </c>
      <c r="D211" s="45">
        <v>571200135.28999996</v>
      </c>
      <c r="E211" s="89">
        <v>568377409.30999994</v>
      </c>
      <c r="F211" s="90">
        <f t="shared" si="7"/>
        <v>2822725.9800000191</v>
      </c>
    </row>
    <row r="212" ht="45">
      <c r="A212" s="42" t="s">
        <v>682</v>
      </c>
      <c r="B212" s="88" t="s">
        <v>427</v>
      </c>
      <c r="C212" s="44" t="s">
        <v>683</v>
      </c>
      <c r="D212" s="45">
        <v>452670602.10000002</v>
      </c>
      <c r="E212" s="89">
        <v>450788215.39999998</v>
      </c>
      <c r="F212" s="90">
        <f t="shared" si="7"/>
        <v>1882386.7000000477</v>
      </c>
    </row>
    <row r="213">
      <c r="A213" s="42" t="s">
        <v>684</v>
      </c>
      <c r="B213" s="88" t="s">
        <v>427</v>
      </c>
      <c r="C213" s="44" t="s">
        <v>685</v>
      </c>
      <c r="D213" s="45">
        <v>110219535.29000001</v>
      </c>
      <c r="E213" s="89">
        <v>109297319.76000001</v>
      </c>
      <c r="F213" s="90">
        <f t="shared" si="7"/>
        <v>922215.53000000119</v>
      </c>
    </row>
    <row r="214" ht="56.25">
      <c r="A214" s="42" t="s">
        <v>686</v>
      </c>
      <c r="B214" s="88" t="s">
        <v>427</v>
      </c>
      <c r="C214" s="44" t="s">
        <v>687</v>
      </c>
      <c r="D214" s="45">
        <v>8309997.9000000004</v>
      </c>
      <c r="E214" s="89">
        <v>8291874.1500000004</v>
      </c>
      <c r="F214" s="90">
        <f t="shared" si="7"/>
        <v>18123.75</v>
      </c>
    </row>
    <row r="215">
      <c r="A215" s="42" t="s">
        <v>476</v>
      </c>
      <c r="B215" s="88" t="s">
        <v>427</v>
      </c>
      <c r="C215" s="44" t="s">
        <v>688</v>
      </c>
      <c r="D215" s="45">
        <v>18975157</v>
      </c>
      <c r="E215" s="89">
        <v>17620835.670000002</v>
      </c>
      <c r="F215" s="90">
        <f t="shared" si="7"/>
        <v>1354321.3299999982</v>
      </c>
    </row>
    <row r="216" ht="45">
      <c r="A216" s="42" t="s">
        <v>590</v>
      </c>
      <c r="B216" s="88" t="s">
        <v>427</v>
      </c>
      <c r="C216" s="44" t="s">
        <v>689</v>
      </c>
      <c r="D216" s="45">
        <v>3727400</v>
      </c>
      <c r="E216" s="89">
        <v>3695073</v>
      </c>
      <c r="F216" s="90">
        <f t="shared" si="7"/>
        <v>32327</v>
      </c>
    </row>
    <row r="217" ht="45">
      <c r="A217" s="42" t="s">
        <v>592</v>
      </c>
      <c r="B217" s="88" t="s">
        <v>427</v>
      </c>
      <c r="C217" s="44" t="s">
        <v>690</v>
      </c>
      <c r="D217" s="45">
        <v>3727400</v>
      </c>
      <c r="E217" s="89">
        <v>3695073</v>
      </c>
      <c r="F217" s="90">
        <f t="shared" si="7"/>
        <v>32327</v>
      </c>
    </row>
    <row r="218">
      <c r="A218" s="42" t="s">
        <v>594</v>
      </c>
      <c r="B218" s="88" t="s">
        <v>427</v>
      </c>
      <c r="C218" s="44" t="s">
        <v>691</v>
      </c>
      <c r="D218" s="45">
        <v>129384.45</v>
      </c>
      <c r="E218" s="89">
        <v>129384.45</v>
      </c>
      <c r="F218" s="90" t="str">
        <f t="shared" si="7"/>
        <v>-</v>
      </c>
    </row>
    <row r="219" ht="22.5">
      <c r="A219" s="42" t="s">
        <v>596</v>
      </c>
      <c r="B219" s="88" t="s">
        <v>427</v>
      </c>
      <c r="C219" s="44" t="s">
        <v>692</v>
      </c>
      <c r="D219" s="45">
        <v>129384.45</v>
      </c>
      <c r="E219" s="89">
        <v>129384.45</v>
      </c>
      <c r="F219" s="90" t="str">
        <f t="shared" si="7"/>
        <v>-</v>
      </c>
    </row>
    <row r="220">
      <c r="A220" s="42" t="s">
        <v>478</v>
      </c>
      <c r="B220" s="88" t="s">
        <v>427</v>
      </c>
      <c r="C220" s="44" t="s">
        <v>693</v>
      </c>
      <c r="D220" s="45">
        <v>15118315.550000001</v>
      </c>
      <c r="E220" s="89">
        <v>13796378.220000001</v>
      </c>
      <c r="F220" s="90">
        <f t="shared" si="7"/>
        <v>1321937.3300000001</v>
      </c>
    </row>
    <row r="221" ht="22.5">
      <c r="A221" s="42" t="s">
        <v>480</v>
      </c>
      <c r="B221" s="88" t="s">
        <v>427</v>
      </c>
      <c r="C221" s="44" t="s">
        <v>694</v>
      </c>
      <c r="D221" s="45">
        <v>15045685.550000001</v>
      </c>
      <c r="E221" s="89">
        <v>13742990</v>
      </c>
      <c r="F221" s="90">
        <f t="shared" si="7"/>
        <v>1302695.5500000007</v>
      </c>
    </row>
    <row r="222">
      <c r="A222" s="42" t="s">
        <v>482</v>
      </c>
      <c r="B222" s="88" t="s">
        <v>427</v>
      </c>
      <c r="C222" s="44" t="s">
        <v>695</v>
      </c>
      <c r="D222" s="45">
        <v>8100</v>
      </c>
      <c r="E222" s="89">
        <v>2500</v>
      </c>
      <c r="F222" s="90">
        <f t="shared" si="7"/>
        <v>5600</v>
      </c>
    </row>
    <row r="223">
      <c r="A223" s="42" t="s">
        <v>484</v>
      </c>
      <c r="B223" s="88" t="s">
        <v>427</v>
      </c>
      <c r="C223" s="44" t="s">
        <v>696</v>
      </c>
      <c r="D223" s="45">
        <v>64530</v>
      </c>
      <c r="E223" s="89">
        <v>50888.220000000001</v>
      </c>
      <c r="F223" s="90">
        <f t="shared" si="7"/>
        <v>13641.779999999999</v>
      </c>
    </row>
    <row r="224">
      <c r="A224" s="42" t="s">
        <v>486</v>
      </c>
      <c r="B224" s="88" t="s">
        <v>427</v>
      </c>
      <c r="C224" s="44" t="s">
        <v>697</v>
      </c>
      <c r="D224" s="45">
        <v>57</v>
      </c>
      <c r="E224" s="89" t="s">
        <v>53</v>
      </c>
      <c r="F224" s="90">
        <f t="shared" si="7"/>
        <v>57</v>
      </c>
    </row>
    <row r="225">
      <c r="A225" s="76" t="s">
        <v>698</v>
      </c>
      <c r="B225" s="77" t="s">
        <v>427</v>
      </c>
      <c r="C225" s="78" t="s">
        <v>699</v>
      </c>
      <c r="D225" s="79">
        <v>387537926.05000001</v>
      </c>
      <c r="E225" s="80">
        <v>384250669.16000003</v>
      </c>
      <c r="F225" s="81">
        <f t="shared" si="7"/>
        <v>3287256.8899999857</v>
      </c>
    </row>
    <row r="226" ht="56.25">
      <c r="A226" s="42" t="s">
        <v>431</v>
      </c>
      <c r="B226" s="88" t="s">
        <v>427</v>
      </c>
      <c r="C226" s="44" t="s">
        <v>700</v>
      </c>
      <c r="D226" s="45">
        <v>213747200</v>
      </c>
      <c r="E226" s="89">
        <v>213564823.18000001</v>
      </c>
      <c r="F226" s="90">
        <f t="shared" si="7"/>
        <v>182376.81999999285</v>
      </c>
    </row>
    <row r="227">
      <c r="A227" s="42" t="s">
        <v>433</v>
      </c>
      <c r="B227" s="88" t="s">
        <v>427</v>
      </c>
      <c r="C227" s="44" t="s">
        <v>701</v>
      </c>
      <c r="D227" s="45">
        <v>213747200</v>
      </c>
      <c r="E227" s="89">
        <v>213564823.18000001</v>
      </c>
      <c r="F227" s="90">
        <f t="shared" si="7"/>
        <v>182376.81999999285</v>
      </c>
    </row>
    <row r="228">
      <c r="A228" s="42" t="s">
        <v>435</v>
      </c>
      <c r="B228" s="88" t="s">
        <v>427</v>
      </c>
      <c r="C228" s="44" t="s">
        <v>702</v>
      </c>
      <c r="D228" s="45">
        <v>163433244.99000001</v>
      </c>
      <c r="E228" s="89">
        <v>163295155.83000001</v>
      </c>
      <c r="F228" s="90">
        <f t="shared" si="7"/>
        <v>138089.15999999642</v>
      </c>
    </row>
    <row r="229" ht="22.5">
      <c r="A229" s="42" t="s">
        <v>437</v>
      </c>
      <c r="B229" s="88" t="s">
        <v>427</v>
      </c>
      <c r="C229" s="44" t="s">
        <v>703</v>
      </c>
      <c r="D229" s="45">
        <v>124000</v>
      </c>
      <c r="E229" s="89">
        <v>112262</v>
      </c>
      <c r="F229" s="90">
        <f t="shared" si="7"/>
        <v>11738</v>
      </c>
    </row>
    <row r="230" ht="33.75">
      <c r="A230" s="42" t="s">
        <v>439</v>
      </c>
      <c r="B230" s="88" t="s">
        <v>427</v>
      </c>
      <c r="C230" s="44" t="s">
        <v>704</v>
      </c>
      <c r="D230" s="45">
        <v>50189955.009999998</v>
      </c>
      <c r="E230" s="89">
        <v>50157405.350000001</v>
      </c>
      <c r="F230" s="90">
        <f t="shared" si="7"/>
        <v>32549.659999996424</v>
      </c>
    </row>
    <row r="231" ht="22.5">
      <c r="A231" s="42" t="s">
        <v>451</v>
      </c>
      <c r="B231" s="88" t="s">
        <v>427</v>
      </c>
      <c r="C231" s="44" t="s">
        <v>705</v>
      </c>
      <c r="D231" s="45">
        <v>103995939.97</v>
      </c>
      <c r="E231" s="89">
        <v>102104450.90000001</v>
      </c>
      <c r="F231" s="90">
        <f t="shared" si="7"/>
        <v>1891489.0699999928</v>
      </c>
    </row>
    <row r="232" ht="22.5">
      <c r="A232" s="42" t="s">
        <v>453</v>
      </c>
      <c r="B232" s="88" t="s">
        <v>427</v>
      </c>
      <c r="C232" s="44" t="s">
        <v>706</v>
      </c>
      <c r="D232" s="45">
        <v>103995939.97</v>
      </c>
      <c r="E232" s="89">
        <v>102104450.90000001</v>
      </c>
      <c r="F232" s="90">
        <f t="shared" si="7"/>
        <v>1891489.0699999928</v>
      </c>
    </row>
    <row r="233">
      <c r="A233" s="42" t="s">
        <v>455</v>
      </c>
      <c r="B233" s="88" t="s">
        <v>427</v>
      </c>
      <c r="C233" s="44" t="s">
        <v>707</v>
      </c>
      <c r="D233" s="45">
        <v>84202639.969999999</v>
      </c>
      <c r="E233" s="89">
        <v>82393505.430000007</v>
      </c>
      <c r="F233" s="90">
        <f t="shared" si="7"/>
        <v>1809134.5399999917</v>
      </c>
    </row>
    <row r="234">
      <c r="A234" s="42" t="s">
        <v>457</v>
      </c>
      <c r="B234" s="88" t="s">
        <v>427</v>
      </c>
      <c r="C234" s="44" t="s">
        <v>708</v>
      </c>
      <c r="D234" s="45">
        <v>19793300</v>
      </c>
      <c r="E234" s="89">
        <v>19710945.469999999</v>
      </c>
      <c r="F234" s="90">
        <f t="shared" si="7"/>
        <v>82354.530000001192</v>
      </c>
    </row>
    <row r="235">
      <c r="A235" s="42" t="s">
        <v>459</v>
      </c>
      <c r="B235" s="88" t="s">
        <v>427</v>
      </c>
      <c r="C235" s="44" t="s">
        <v>709</v>
      </c>
      <c r="D235" s="45">
        <v>414286.08000000002</v>
      </c>
      <c r="E235" s="89">
        <v>414286.08000000002</v>
      </c>
      <c r="F235" s="90" t="str">
        <f t="shared" si="7"/>
        <v>-</v>
      </c>
    </row>
    <row r="236" ht="22.5">
      <c r="A236" s="42" t="s">
        <v>461</v>
      </c>
      <c r="B236" s="88" t="s">
        <v>427</v>
      </c>
      <c r="C236" s="44" t="s">
        <v>710</v>
      </c>
      <c r="D236" s="45">
        <v>414286.08000000002</v>
      </c>
      <c r="E236" s="89">
        <v>414286.08000000002</v>
      </c>
      <c r="F236" s="90" t="str">
        <f t="shared" si="7"/>
        <v>-</v>
      </c>
    </row>
    <row r="237" ht="22.5">
      <c r="A237" s="42" t="s">
        <v>463</v>
      </c>
      <c r="B237" s="88" t="s">
        <v>427</v>
      </c>
      <c r="C237" s="44" t="s">
        <v>711</v>
      </c>
      <c r="D237" s="45">
        <v>414286.08000000002</v>
      </c>
      <c r="E237" s="89">
        <v>414286.08000000002</v>
      </c>
      <c r="F237" s="90" t="str">
        <f t="shared" si="7"/>
        <v>-</v>
      </c>
    </row>
    <row r="238" ht="22.5">
      <c r="A238" s="42" t="s">
        <v>470</v>
      </c>
      <c r="B238" s="88" t="s">
        <v>427</v>
      </c>
      <c r="C238" s="44" t="s">
        <v>712</v>
      </c>
      <c r="D238" s="45">
        <v>56487400</v>
      </c>
      <c r="E238" s="89">
        <v>56487400</v>
      </c>
      <c r="F238" s="90" t="str">
        <f t="shared" si="7"/>
        <v>-</v>
      </c>
    </row>
    <row r="239">
      <c r="A239" s="42" t="s">
        <v>680</v>
      </c>
      <c r="B239" s="88" t="s">
        <v>427</v>
      </c>
      <c r="C239" s="44" t="s">
        <v>713</v>
      </c>
      <c r="D239" s="45">
        <v>56487400</v>
      </c>
      <c r="E239" s="89">
        <v>56487400</v>
      </c>
      <c r="F239" s="90" t="str">
        <f t="shared" si="7"/>
        <v>-</v>
      </c>
    </row>
    <row r="240" ht="45">
      <c r="A240" s="42" t="s">
        <v>682</v>
      </c>
      <c r="B240" s="88" t="s">
        <v>427</v>
      </c>
      <c r="C240" s="44" t="s">
        <v>714</v>
      </c>
      <c r="D240" s="45">
        <v>14035800</v>
      </c>
      <c r="E240" s="89">
        <v>14035800</v>
      </c>
      <c r="F240" s="90" t="str">
        <f t="shared" si="7"/>
        <v>-</v>
      </c>
    </row>
    <row r="241">
      <c r="A241" s="42" t="s">
        <v>684</v>
      </c>
      <c r="B241" s="88" t="s">
        <v>427</v>
      </c>
      <c r="C241" s="44" t="s">
        <v>715</v>
      </c>
      <c r="D241" s="45">
        <v>42451600</v>
      </c>
      <c r="E241" s="89">
        <v>42451600</v>
      </c>
      <c r="F241" s="90" t="str">
        <f t="shared" si="7"/>
        <v>-</v>
      </c>
    </row>
    <row r="242">
      <c r="A242" s="42" t="s">
        <v>476</v>
      </c>
      <c r="B242" s="88" t="s">
        <v>427</v>
      </c>
      <c r="C242" s="44" t="s">
        <v>716</v>
      </c>
      <c r="D242" s="45">
        <v>12893100</v>
      </c>
      <c r="E242" s="89">
        <v>11679709</v>
      </c>
      <c r="F242" s="90">
        <f t="shared" si="7"/>
        <v>1213391</v>
      </c>
    </row>
    <row r="243">
      <c r="A243" s="42" t="s">
        <v>478</v>
      </c>
      <c r="B243" s="88" t="s">
        <v>427</v>
      </c>
      <c r="C243" s="44" t="s">
        <v>717</v>
      </c>
      <c r="D243" s="45">
        <v>12893100</v>
      </c>
      <c r="E243" s="89">
        <v>11679709</v>
      </c>
      <c r="F243" s="90">
        <f t="shared" si="7"/>
        <v>1213391</v>
      </c>
    </row>
    <row r="244" ht="22.5">
      <c r="A244" s="42" t="s">
        <v>480</v>
      </c>
      <c r="B244" s="88" t="s">
        <v>427</v>
      </c>
      <c r="C244" s="44" t="s">
        <v>718</v>
      </c>
      <c r="D244" s="45">
        <v>12887100</v>
      </c>
      <c r="E244" s="89">
        <v>11679709</v>
      </c>
      <c r="F244" s="90">
        <f t="shared" si="7"/>
        <v>1207391</v>
      </c>
    </row>
    <row r="245">
      <c r="A245" s="42" t="s">
        <v>482</v>
      </c>
      <c r="B245" s="88" t="s">
        <v>427</v>
      </c>
      <c r="C245" s="44" t="s">
        <v>719</v>
      </c>
      <c r="D245" s="45">
        <v>2000</v>
      </c>
      <c r="E245" s="89" t="s">
        <v>53</v>
      </c>
      <c r="F245" s="90">
        <f t="shared" si="7"/>
        <v>2000</v>
      </c>
    </row>
    <row r="246">
      <c r="A246" s="42" t="s">
        <v>484</v>
      </c>
      <c r="B246" s="88" t="s">
        <v>427</v>
      </c>
      <c r="C246" s="44" t="s">
        <v>720</v>
      </c>
      <c r="D246" s="45">
        <v>4000</v>
      </c>
      <c r="E246" s="89" t="s">
        <v>53</v>
      </c>
      <c r="F246" s="90">
        <f t="shared" si="7"/>
        <v>4000</v>
      </c>
    </row>
    <row r="247">
      <c r="A247" s="76" t="s">
        <v>721</v>
      </c>
      <c r="B247" s="77" t="s">
        <v>427</v>
      </c>
      <c r="C247" s="78" t="s">
        <v>722</v>
      </c>
      <c r="D247" s="79">
        <v>569204927.83000004</v>
      </c>
      <c r="E247" s="80">
        <v>565444815.66999996</v>
      </c>
      <c r="F247" s="81">
        <f t="shared" si="7"/>
        <v>3760112.1600000858</v>
      </c>
    </row>
    <row r="248" ht="56.25">
      <c r="A248" s="42" t="s">
        <v>431</v>
      </c>
      <c r="B248" s="88" t="s">
        <v>427</v>
      </c>
      <c r="C248" s="44" t="s">
        <v>723</v>
      </c>
      <c r="D248" s="45">
        <v>85564000</v>
      </c>
      <c r="E248" s="89">
        <v>85344593.909999996</v>
      </c>
      <c r="F248" s="90">
        <f t="shared" si="7"/>
        <v>219406.09000000358</v>
      </c>
    </row>
    <row r="249">
      <c r="A249" s="42" t="s">
        <v>433</v>
      </c>
      <c r="B249" s="88" t="s">
        <v>427</v>
      </c>
      <c r="C249" s="44" t="s">
        <v>724</v>
      </c>
      <c r="D249" s="45">
        <v>85564000</v>
      </c>
      <c r="E249" s="89">
        <v>85344593.909999996</v>
      </c>
      <c r="F249" s="90">
        <f t="shared" si="7"/>
        <v>219406.09000000358</v>
      </c>
    </row>
    <row r="250">
      <c r="A250" s="42" t="s">
        <v>435</v>
      </c>
      <c r="B250" s="88" t="s">
        <v>427</v>
      </c>
      <c r="C250" s="44" t="s">
        <v>725</v>
      </c>
      <c r="D250" s="45">
        <v>65361561.82</v>
      </c>
      <c r="E250" s="89">
        <v>65146641.729999997</v>
      </c>
      <c r="F250" s="90">
        <f t="shared" si="7"/>
        <v>214920.09000000358</v>
      </c>
    </row>
    <row r="251" ht="22.5">
      <c r="A251" s="42" t="s">
        <v>437</v>
      </c>
      <c r="B251" s="88" t="s">
        <v>427</v>
      </c>
      <c r="C251" s="44" t="s">
        <v>726</v>
      </c>
      <c r="D251" s="45">
        <v>89000</v>
      </c>
      <c r="E251" s="89">
        <v>84610</v>
      </c>
      <c r="F251" s="90">
        <f t="shared" si="7"/>
        <v>4390</v>
      </c>
    </row>
    <row r="252">
      <c r="A252" s="42" t="s">
        <v>661</v>
      </c>
      <c r="B252" s="88" t="s">
        <v>427</v>
      </c>
      <c r="C252" s="44" t="s">
        <v>727</v>
      </c>
      <c r="D252" s="45">
        <v>4500</v>
      </c>
      <c r="E252" s="89">
        <v>4404</v>
      </c>
      <c r="F252" s="90">
        <f t="shared" si="7"/>
        <v>96</v>
      </c>
    </row>
    <row r="253" ht="33.75">
      <c r="A253" s="42" t="s">
        <v>439</v>
      </c>
      <c r="B253" s="88" t="s">
        <v>427</v>
      </c>
      <c r="C253" s="44" t="s">
        <v>728</v>
      </c>
      <c r="D253" s="45">
        <v>20108938.18</v>
      </c>
      <c r="E253" s="89">
        <v>20108938.18</v>
      </c>
      <c r="F253" s="90" t="str">
        <f t="shared" si="7"/>
        <v>-</v>
      </c>
    </row>
    <row r="254" ht="22.5">
      <c r="A254" s="42" t="s">
        <v>451</v>
      </c>
      <c r="B254" s="88" t="s">
        <v>427</v>
      </c>
      <c r="C254" s="44" t="s">
        <v>729</v>
      </c>
      <c r="D254" s="45">
        <v>77486992.219999999</v>
      </c>
      <c r="E254" s="89">
        <v>75713077.840000004</v>
      </c>
      <c r="F254" s="90">
        <f t="shared" si="7"/>
        <v>1773914.3799999952</v>
      </c>
    </row>
    <row r="255" ht="22.5">
      <c r="A255" s="42" t="s">
        <v>453</v>
      </c>
      <c r="B255" s="88" t="s">
        <v>427</v>
      </c>
      <c r="C255" s="44" t="s">
        <v>730</v>
      </c>
      <c r="D255" s="45">
        <v>77486992.219999999</v>
      </c>
      <c r="E255" s="89">
        <v>75713077.840000004</v>
      </c>
      <c r="F255" s="90">
        <f t="shared" si="7"/>
        <v>1773914.3799999952</v>
      </c>
    </row>
    <row r="256">
      <c r="A256" s="42" t="s">
        <v>455</v>
      </c>
      <c r="B256" s="88" t="s">
        <v>427</v>
      </c>
      <c r="C256" s="44" t="s">
        <v>731</v>
      </c>
      <c r="D256" s="45">
        <v>50561592.219999999</v>
      </c>
      <c r="E256" s="89">
        <v>48906415.310000002</v>
      </c>
      <c r="F256" s="90">
        <f t="shared" si="7"/>
        <v>1655176.9099999964</v>
      </c>
    </row>
    <row r="257">
      <c r="A257" s="42" t="s">
        <v>457</v>
      </c>
      <c r="B257" s="88" t="s">
        <v>427</v>
      </c>
      <c r="C257" s="44" t="s">
        <v>732</v>
      </c>
      <c r="D257" s="45">
        <v>26925400</v>
      </c>
      <c r="E257" s="89">
        <v>26806662.530000001</v>
      </c>
      <c r="F257" s="90">
        <f t="shared" si="7"/>
        <v>118737.46999999881</v>
      </c>
    </row>
    <row r="258">
      <c r="A258" s="42" t="s">
        <v>459</v>
      </c>
      <c r="B258" s="88" t="s">
        <v>427</v>
      </c>
      <c r="C258" s="44" t="s">
        <v>733</v>
      </c>
      <c r="D258" s="45">
        <v>7600</v>
      </c>
      <c r="E258" s="89">
        <v>5436</v>
      </c>
      <c r="F258" s="90">
        <f t="shared" si="7"/>
        <v>2164</v>
      </c>
    </row>
    <row r="259" ht="22.5">
      <c r="A259" s="42" t="s">
        <v>461</v>
      </c>
      <c r="B259" s="88" t="s">
        <v>427</v>
      </c>
      <c r="C259" s="44" t="s">
        <v>734</v>
      </c>
      <c r="D259" s="45">
        <v>7600</v>
      </c>
      <c r="E259" s="89">
        <v>5436</v>
      </c>
      <c r="F259" s="90">
        <f t="shared" si="7"/>
        <v>2164</v>
      </c>
    </row>
    <row r="260" ht="22.5">
      <c r="A260" s="42" t="s">
        <v>463</v>
      </c>
      <c r="B260" s="88" t="s">
        <v>427</v>
      </c>
      <c r="C260" s="44" t="s">
        <v>735</v>
      </c>
      <c r="D260" s="45">
        <v>7600</v>
      </c>
      <c r="E260" s="89">
        <v>5436</v>
      </c>
      <c r="F260" s="90">
        <f t="shared" si="7"/>
        <v>2164</v>
      </c>
    </row>
    <row r="261" ht="22.5">
      <c r="A261" s="42" t="s">
        <v>470</v>
      </c>
      <c r="B261" s="88" t="s">
        <v>427</v>
      </c>
      <c r="C261" s="44" t="s">
        <v>736</v>
      </c>
      <c r="D261" s="45">
        <v>400160535.61000001</v>
      </c>
      <c r="E261" s="89">
        <v>398532878.29000002</v>
      </c>
      <c r="F261" s="90">
        <f t="shared" si="7"/>
        <v>1627657.3199999928</v>
      </c>
    </row>
    <row r="262">
      <c r="A262" s="42" t="s">
        <v>680</v>
      </c>
      <c r="B262" s="88" t="s">
        <v>427</v>
      </c>
      <c r="C262" s="44" t="s">
        <v>737</v>
      </c>
      <c r="D262" s="45">
        <v>400160535.61000001</v>
      </c>
      <c r="E262" s="89">
        <v>398532878.29000002</v>
      </c>
      <c r="F262" s="90">
        <f t="shared" si="7"/>
        <v>1627657.3199999928</v>
      </c>
    </row>
    <row r="263" ht="45">
      <c r="A263" s="42" t="s">
        <v>682</v>
      </c>
      <c r="B263" s="88" t="s">
        <v>427</v>
      </c>
      <c r="C263" s="44" t="s">
        <v>738</v>
      </c>
      <c r="D263" s="45">
        <v>350448300</v>
      </c>
      <c r="E263" s="89">
        <v>348860974.37</v>
      </c>
      <c r="F263" s="90">
        <f t="shared" si="7"/>
        <v>1587325.6299999952</v>
      </c>
    </row>
    <row r="264">
      <c r="A264" s="42" t="s">
        <v>684</v>
      </c>
      <c r="B264" s="88" t="s">
        <v>427</v>
      </c>
      <c r="C264" s="44" t="s">
        <v>739</v>
      </c>
      <c r="D264" s="45">
        <v>49712235.609999999</v>
      </c>
      <c r="E264" s="89">
        <v>49671903.920000002</v>
      </c>
      <c r="F264" s="90">
        <f t="shared" si="7"/>
        <v>40331.689999997616</v>
      </c>
    </row>
    <row r="265">
      <c r="A265" s="42" t="s">
        <v>476</v>
      </c>
      <c r="B265" s="88" t="s">
        <v>427</v>
      </c>
      <c r="C265" s="44" t="s">
        <v>740</v>
      </c>
      <c r="D265" s="45">
        <v>5985800</v>
      </c>
      <c r="E265" s="89">
        <v>5848829.6299999999</v>
      </c>
      <c r="F265" s="90">
        <f t="shared" si="7"/>
        <v>136970.37000000011</v>
      </c>
    </row>
    <row r="266" ht="45">
      <c r="A266" s="42" t="s">
        <v>590</v>
      </c>
      <c r="B266" s="88" t="s">
        <v>427</v>
      </c>
      <c r="C266" s="44" t="s">
        <v>741</v>
      </c>
      <c r="D266" s="45">
        <v>3727400</v>
      </c>
      <c r="E266" s="89">
        <v>3695073</v>
      </c>
      <c r="F266" s="90">
        <f t="shared" si="7"/>
        <v>32327</v>
      </c>
    </row>
    <row r="267" ht="45">
      <c r="A267" s="42" t="s">
        <v>592</v>
      </c>
      <c r="B267" s="88" t="s">
        <v>427</v>
      </c>
      <c r="C267" s="44" t="s">
        <v>742</v>
      </c>
      <c r="D267" s="45">
        <v>3727400</v>
      </c>
      <c r="E267" s="89">
        <v>3695073</v>
      </c>
      <c r="F267" s="90">
        <f t="shared" si="7"/>
        <v>32327</v>
      </c>
    </row>
    <row r="268">
      <c r="A268" s="42" t="s">
        <v>594</v>
      </c>
      <c r="B268" s="88" t="s">
        <v>427</v>
      </c>
      <c r="C268" s="44" t="s">
        <v>743</v>
      </c>
      <c r="D268" s="45">
        <v>129384.45</v>
      </c>
      <c r="E268" s="89">
        <v>129384.45</v>
      </c>
      <c r="F268" s="90" t="str">
        <f t="shared" si="7"/>
        <v>-</v>
      </c>
    </row>
    <row r="269" ht="22.5">
      <c r="A269" s="42" t="s">
        <v>596</v>
      </c>
      <c r="B269" s="88" t="s">
        <v>427</v>
      </c>
      <c r="C269" s="44" t="s">
        <v>744</v>
      </c>
      <c r="D269" s="45">
        <v>129384.45</v>
      </c>
      <c r="E269" s="89">
        <v>129384.45</v>
      </c>
      <c r="F269" s="90" t="str">
        <f t="shared" si="7"/>
        <v>-</v>
      </c>
    </row>
    <row r="270">
      <c r="A270" s="42" t="s">
        <v>478</v>
      </c>
      <c r="B270" s="88" t="s">
        <v>427</v>
      </c>
      <c r="C270" s="44" t="s">
        <v>745</v>
      </c>
      <c r="D270" s="45">
        <v>2129015.5499999998</v>
      </c>
      <c r="E270" s="89">
        <v>2024372.1799999999</v>
      </c>
      <c r="F270" s="90">
        <f t="shared" si="7"/>
        <v>104643.36999999988</v>
      </c>
    </row>
    <row r="271" ht="22.5">
      <c r="A271" s="42" t="s">
        <v>480</v>
      </c>
      <c r="B271" s="88" t="s">
        <v>427</v>
      </c>
      <c r="C271" s="44" t="s">
        <v>746</v>
      </c>
      <c r="D271" s="45">
        <v>2062615.55</v>
      </c>
      <c r="E271" s="89">
        <v>1971072</v>
      </c>
      <c r="F271" s="90">
        <f t="shared" ref="F271:F334" si="8">IF(OR(D271="-",IF(E271="-",0,E271)&gt;=IF(D271="-",0,D271)),"-",IF(D271="-",0,D271)-IF(E271="-",0,E271))</f>
        <v>91543.550000000047</v>
      </c>
    </row>
    <row r="272">
      <c r="A272" s="42" t="s">
        <v>482</v>
      </c>
      <c r="B272" s="88" t="s">
        <v>427</v>
      </c>
      <c r="C272" s="44" t="s">
        <v>747</v>
      </c>
      <c r="D272" s="45">
        <v>6100</v>
      </c>
      <c r="E272" s="89">
        <v>2500</v>
      </c>
      <c r="F272" s="90">
        <f t="shared" si="8"/>
        <v>3600</v>
      </c>
    </row>
    <row r="273">
      <c r="A273" s="42" t="s">
        <v>484</v>
      </c>
      <c r="B273" s="88" t="s">
        <v>427</v>
      </c>
      <c r="C273" s="44" t="s">
        <v>748</v>
      </c>
      <c r="D273" s="45">
        <v>60300</v>
      </c>
      <c r="E273" s="89">
        <v>50800.18</v>
      </c>
      <c r="F273" s="90">
        <f t="shared" si="8"/>
        <v>9499.8199999999997</v>
      </c>
    </row>
    <row r="274">
      <c r="A274" s="76" t="s">
        <v>749</v>
      </c>
      <c r="B274" s="77" t="s">
        <v>427</v>
      </c>
      <c r="C274" s="78" t="s">
        <v>750</v>
      </c>
      <c r="D274" s="79">
        <v>111026700</v>
      </c>
      <c r="E274" s="80">
        <v>110700539.67</v>
      </c>
      <c r="F274" s="81">
        <f t="shared" si="8"/>
        <v>326160.32999999821</v>
      </c>
    </row>
    <row r="275" ht="56.25">
      <c r="A275" s="42" t="s">
        <v>431</v>
      </c>
      <c r="B275" s="88" t="s">
        <v>427</v>
      </c>
      <c r="C275" s="44" t="s">
        <v>751</v>
      </c>
      <c r="D275" s="45">
        <v>9848400</v>
      </c>
      <c r="E275" s="89">
        <v>9841288.6199999992</v>
      </c>
      <c r="F275" s="90">
        <f t="shared" si="8"/>
        <v>7111.3800000008196</v>
      </c>
    </row>
    <row r="276">
      <c r="A276" s="42" t="s">
        <v>433</v>
      </c>
      <c r="B276" s="88" t="s">
        <v>427</v>
      </c>
      <c r="C276" s="44" t="s">
        <v>752</v>
      </c>
      <c r="D276" s="45">
        <v>9848400</v>
      </c>
      <c r="E276" s="89">
        <v>9841288.6199999992</v>
      </c>
      <c r="F276" s="90">
        <f t="shared" si="8"/>
        <v>7111.3800000008196</v>
      </c>
    </row>
    <row r="277">
      <c r="A277" s="42" t="s">
        <v>435</v>
      </c>
      <c r="B277" s="88" t="s">
        <v>427</v>
      </c>
      <c r="C277" s="44" t="s">
        <v>753</v>
      </c>
      <c r="D277" s="45">
        <v>7541100</v>
      </c>
      <c r="E277" s="89">
        <v>7538769.5499999998</v>
      </c>
      <c r="F277" s="90">
        <f t="shared" si="8"/>
        <v>2330.4500000001863</v>
      </c>
    </row>
    <row r="278" ht="22.5">
      <c r="A278" s="42" t="s">
        <v>437</v>
      </c>
      <c r="B278" s="88" t="s">
        <v>427</v>
      </c>
      <c r="C278" s="44" t="s">
        <v>754</v>
      </c>
      <c r="D278" s="45">
        <v>42000</v>
      </c>
      <c r="E278" s="89">
        <v>41779.599999999999</v>
      </c>
      <c r="F278" s="90">
        <f t="shared" si="8"/>
        <v>220.40000000000146</v>
      </c>
    </row>
    <row r="279" ht="33.75">
      <c r="A279" s="42" t="s">
        <v>439</v>
      </c>
      <c r="B279" s="88" t="s">
        <v>427</v>
      </c>
      <c r="C279" s="44" t="s">
        <v>755</v>
      </c>
      <c r="D279" s="45">
        <v>2265300</v>
      </c>
      <c r="E279" s="89">
        <v>2260739.4700000002</v>
      </c>
      <c r="F279" s="90">
        <f t="shared" si="8"/>
        <v>4560.5299999997951</v>
      </c>
    </row>
    <row r="280" ht="22.5">
      <c r="A280" s="42" t="s">
        <v>451</v>
      </c>
      <c r="B280" s="88" t="s">
        <v>427</v>
      </c>
      <c r="C280" s="44" t="s">
        <v>756</v>
      </c>
      <c r="D280" s="45">
        <v>796600</v>
      </c>
      <c r="E280" s="89">
        <v>790867.87</v>
      </c>
      <c r="F280" s="90">
        <f t="shared" si="8"/>
        <v>5732.1300000000047</v>
      </c>
    </row>
    <row r="281" ht="22.5">
      <c r="A281" s="42" t="s">
        <v>453</v>
      </c>
      <c r="B281" s="88" t="s">
        <v>427</v>
      </c>
      <c r="C281" s="44" t="s">
        <v>757</v>
      </c>
      <c r="D281" s="45">
        <v>796600</v>
      </c>
      <c r="E281" s="89">
        <v>790867.87</v>
      </c>
      <c r="F281" s="90">
        <f t="shared" si="8"/>
        <v>5732.1300000000047</v>
      </c>
    </row>
    <row r="282">
      <c r="A282" s="42" t="s">
        <v>455</v>
      </c>
      <c r="B282" s="88" t="s">
        <v>427</v>
      </c>
      <c r="C282" s="44" t="s">
        <v>758</v>
      </c>
      <c r="D282" s="45">
        <v>662800</v>
      </c>
      <c r="E282" s="89">
        <v>657085.57999999996</v>
      </c>
      <c r="F282" s="90">
        <f t="shared" si="8"/>
        <v>5714.4200000000419</v>
      </c>
    </row>
    <row r="283">
      <c r="A283" s="42" t="s">
        <v>457</v>
      </c>
      <c r="B283" s="88" t="s">
        <v>427</v>
      </c>
      <c r="C283" s="44" t="s">
        <v>759</v>
      </c>
      <c r="D283" s="45">
        <v>133800</v>
      </c>
      <c r="E283" s="89">
        <v>133782.29000000001</v>
      </c>
      <c r="F283" s="90">
        <f t="shared" si="8"/>
        <v>17.709999999991851</v>
      </c>
    </row>
    <row r="284" ht="22.5">
      <c r="A284" s="42" t="s">
        <v>470</v>
      </c>
      <c r="B284" s="88" t="s">
        <v>427</v>
      </c>
      <c r="C284" s="44" t="s">
        <v>760</v>
      </c>
      <c r="D284" s="45">
        <v>100331500</v>
      </c>
      <c r="E284" s="89">
        <v>100018183.18000001</v>
      </c>
      <c r="F284" s="90">
        <f t="shared" si="8"/>
        <v>313316.81999999285</v>
      </c>
    </row>
    <row r="285">
      <c r="A285" s="42" t="s">
        <v>680</v>
      </c>
      <c r="B285" s="88" t="s">
        <v>427</v>
      </c>
      <c r="C285" s="44" t="s">
        <v>761</v>
      </c>
      <c r="D285" s="45">
        <v>100331500</v>
      </c>
      <c r="E285" s="89">
        <v>100018183.18000001</v>
      </c>
      <c r="F285" s="90">
        <f t="shared" si="8"/>
        <v>313316.81999999285</v>
      </c>
    </row>
    <row r="286" ht="45">
      <c r="A286" s="42" t="s">
        <v>682</v>
      </c>
      <c r="B286" s="88" t="s">
        <v>427</v>
      </c>
      <c r="C286" s="44" t="s">
        <v>762</v>
      </c>
      <c r="D286" s="45">
        <v>88186502.099999994</v>
      </c>
      <c r="E286" s="89">
        <v>87891441.030000001</v>
      </c>
      <c r="F286" s="90">
        <f t="shared" si="8"/>
        <v>295061.06999999285</v>
      </c>
    </row>
    <row r="287">
      <c r="A287" s="42" t="s">
        <v>684</v>
      </c>
      <c r="B287" s="88" t="s">
        <v>427</v>
      </c>
      <c r="C287" s="44" t="s">
        <v>763</v>
      </c>
      <c r="D287" s="45">
        <v>3835000</v>
      </c>
      <c r="E287" s="89">
        <v>3834868</v>
      </c>
      <c r="F287" s="90">
        <f t="shared" si="8"/>
        <v>132</v>
      </c>
    </row>
    <row r="288" ht="56.25">
      <c r="A288" s="42" t="s">
        <v>686</v>
      </c>
      <c r="B288" s="88" t="s">
        <v>427</v>
      </c>
      <c r="C288" s="44" t="s">
        <v>764</v>
      </c>
      <c r="D288" s="45">
        <v>8309997.9000000004</v>
      </c>
      <c r="E288" s="89">
        <v>8291874.1500000004</v>
      </c>
      <c r="F288" s="90">
        <f t="shared" si="8"/>
        <v>18123.75</v>
      </c>
    </row>
    <row r="289">
      <c r="A289" s="42" t="s">
        <v>476</v>
      </c>
      <c r="B289" s="88" t="s">
        <v>427</v>
      </c>
      <c r="C289" s="44" t="s">
        <v>765</v>
      </c>
      <c r="D289" s="45">
        <v>50200</v>
      </c>
      <c r="E289" s="89">
        <v>50200</v>
      </c>
      <c r="F289" s="90" t="str">
        <f t="shared" si="8"/>
        <v>-</v>
      </c>
    </row>
    <row r="290">
      <c r="A290" s="42" t="s">
        <v>478</v>
      </c>
      <c r="B290" s="88" t="s">
        <v>427</v>
      </c>
      <c r="C290" s="44" t="s">
        <v>766</v>
      </c>
      <c r="D290" s="45">
        <v>50200</v>
      </c>
      <c r="E290" s="89">
        <v>50200</v>
      </c>
      <c r="F290" s="90" t="str">
        <f t="shared" si="8"/>
        <v>-</v>
      </c>
    </row>
    <row r="291" ht="22.5">
      <c r="A291" s="42" t="s">
        <v>480</v>
      </c>
      <c r="B291" s="88" t="s">
        <v>427</v>
      </c>
      <c r="C291" s="44" t="s">
        <v>767</v>
      </c>
      <c r="D291" s="45">
        <v>50200</v>
      </c>
      <c r="E291" s="89">
        <v>50200</v>
      </c>
      <c r="F291" s="90" t="str">
        <f t="shared" si="8"/>
        <v>-</v>
      </c>
    </row>
    <row r="292" ht="22.5">
      <c r="A292" s="76" t="s">
        <v>768</v>
      </c>
      <c r="B292" s="77" t="s">
        <v>427</v>
      </c>
      <c r="C292" s="78" t="s">
        <v>769</v>
      </c>
      <c r="D292" s="79">
        <v>1240500</v>
      </c>
      <c r="E292" s="80">
        <v>1227681.0800000001</v>
      </c>
      <c r="F292" s="81">
        <f t="shared" si="8"/>
        <v>12818.919999999925</v>
      </c>
    </row>
    <row r="293" ht="56.25">
      <c r="A293" s="42" t="s">
        <v>431</v>
      </c>
      <c r="B293" s="88" t="s">
        <v>427</v>
      </c>
      <c r="C293" s="44" t="s">
        <v>770</v>
      </c>
      <c r="D293" s="45">
        <v>1500</v>
      </c>
      <c r="E293" s="89">
        <v>1200</v>
      </c>
      <c r="F293" s="90">
        <f t="shared" si="8"/>
        <v>300</v>
      </c>
    </row>
    <row r="294">
      <c r="A294" s="42" t="s">
        <v>433</v>
      </c>
      <c r="B294" s="88" t="s">
        <v>427</v>
      </c>
      <c r="C294" s="44" t="s">
        <v>771</v>
      </c>
      <c r="D294" s="45">
        <v>1500</v>
      </c>
      <c r="E294" s="89">
        <v>1200</v>
      </c>
      <c r="F294" s="90">
        <f t="shared" si="8"/>
        <v>300</v>
      </c>
    </row>
    <row r="295" ht="22.5">
      <c r="A295" s="42" t="s">
        <v>437</v>
      </c>
      <c r="B295" s="88" t="s">
        <v>427</v>
      </c>
      <c r="C295" s="44" t="s">
        <v>772</v>
      </c>
      <c r="D295" s="45">
        <v>1500</v>
      </c>
      <c r="E295" s="89">
        <v>1200</v>
      </c>
      <c r="F295" s="90">
        <f t="shared" si="8"/>
        <v>300</v>
      </c>
    </row>
    <row r="296" ht="22.5">
      <c r="A296" s="42" t="s">
        <v>451</v>
      </c>
      <c r="B296" s="88" t="s">
        <v>427</v>
      </c>
      <c r="C296" s="44" t="s">
        <v>773</v>
      </c>
      <c r="D296" s="45">
        <v>903700</v>
      </c>
      <c r="E296" s="89">
        <v>891181.07999999996</v>
      </c>
      <c r="F296" s="90">
        <f t="shared" si="8"/>
        <v>12518.920000000042</v>
      </c>
    </row>
    <row r="297" ht="22.5">
      <c r="A297" s="42" t="s">
        <v>453</v>
      </c>
      <c r="B297" s="88" t="s">
        <v>427</v>
      </c>
      <c r="C297" s="44" t="s">
        <v>774</v>
      </c>
      <c r="D297" s="45">
        <v>903700</v>
      </c>
      <c r="E297" s="89">
        <v>891181.07999999996</v>
      </c>
      <c r="F297" s="90">
        <f t="shared" si="8"/>
        <v>12518.920000000042</v>
      </c>
    </row>
    <row r="298">
      <c r="A298" s="42" t="s">
        <v>455</v>
      </c>
      <c r="B298" s="88" t="s">
        <v>427</v>
      </c>
      <c r="C298" s="44" t="s">
        <v>775</v>
      </c>
      <c r="D298" s="45">
        <v>903700</v>
      </c>
      <c r="E298" s="89">
        <v>891181.07999999996</v>
      </c>
      <c r="F298" s="90">
        <f t="shared" si="8"/>
        <v>12518.920000000042</v>
      </c>
    </row>
    <row r="299" ht="22.5">
      <c r="A299" s="42" t="s">
        <v>470</v>
      </c>
      <c r="B299" s="88" t="s">
        <v>427</v>
      </c>
      <c r="C299" s="44" t="s">
        <v>776</v>
      </c>
      <c r="D299" s="45">
        <v>335300</v>
      </c>
      <c r="E299" s="89">
        <v>335300</v>
      </c>
      <c r="F299" s="90" t="str">
        <f t="shared" si="8"/>
        <v>-</v>
      </c>
    </row>
    <row r="300">
      <c r="A300" s="42" t="s">
        <v>680</v>
      </c>
      <c r="B300" s="88" t="s">
        <v>427</v>
      </c>
      <c r="C300" s="44" t="s">
        <v>777</v>
      </c>
      <c r="D300" s="45">
        <v>335300</v>
      </c>
      <c r="E300" s="89">
        <v>335300</v>
      </c>
      <c r="F300" s="90" t="str">
        <f t="shared" si="8"/>
        <v>-</v>
      </c>
    </row>
    <row r="301">
      <c r="A301" s="42" t="s">
        <v>684</v>
      </c>
      <c r="B301" s="88" t="s">
        <v>427</v>
      </c>
      <c r="C301" s="44" t="s">
        <v>778</v>
      </c>
      <c r="D301" s="45">
        <v>335300</v>
      </c>
      <c r="E301" s="89">
        <v>335300</v>
      </c>
      <c r="F301" s="90" t="str">
        <f t="shared" si="8"/>
        <v>-</v>
      </c>
    </row>
    <row r="302">
      <c r="A302" s="76" t="s">
        <v>779</v>
      </c>
      <c r="B302" s="77" t="s">
        <v>427</v>
      </c>
      <c r="C302" s="78" t="s">
        <v>780</v>
      </c>
      <c r="D302" s="79">
        <v>12358755.560000001</v>
      </c>
      <c r="E302" s="80">
        <v>12273007.220000001</v>
      </c>
      <c r="F302" s="81">
        <f t="shared" si="8"/>
        <v>85748.339999999851</v>
      </c>
    </row>
    <row r="303" ht="56.25">
      <c r="A303" s="42" t="s">
        <v>431</v>
      </c>
      <c r="B303" s="88" t="s">
        <v>427</v>
      </c>
      <c r="C303" s="44" t="s">
        <v>781</v>
      </c>
      <c r="D303" s="45">
        <v>738300</v>
      </c>
      <c r="E303" s="89">
        <v>736887.67000000004</v>
      </c>
      <c r="F303" s="90">
        <f t="shared" si="8"/>
        <v>1412.3299999999581</v>
      </c>
    </row>
    <row r="304">
      <c r="A304" s="42" t="s">
        <v>433</v>
      </c>
      <c r="B304" s="88" t="s">
        <v>427</v>
      </c>
      <c r="C304" s="44" t="s">
        <v>782</v>
      </c>
      <c r="D304" s="45">
        <v>738300</v>
      </c>
      <c r="E304" s="89">
        <v>736887.67000000004</v>
      </c>
      <c r="F304" s="90">
        <f t="shared" si="8"/>
        <v>1412.3299999999581</v>
      </c>
    </row>
    <row r="305">
      <c r="A305" s="42" t="s">
        <v>435</v>
      </c>
      <c r="B305" s="88" t="s">
        <v>427</v>
      </c>
      <c r="C305" s="44" t="s">
        <v>783</v>
      </c>
      <c r="D305" s="45">
        <v>566900</v>
      </c>
      <c r="E305" s="89">
        <v>566002.48999999999</v>
      </c>
      <c r="F305" s="90">
        <f t="shared" si="8"/>
        <v>897.51000000000931</v>
      </c>
    </row>
    <row r="306" ht="33.75">
      <c r="A306" s="42" t="s">
        <v>439</v>
      </c>
      <c r="B306" s="88" t="s">
        <v>427</v>
      </c>
      <c r="C306" s="44" t="s">
        <v>784</v>
      </c>
      <c r="D306" s="45">
        <v>171400</v>
      </c>
      <c r="E306" s="89">
        <v>170885.17999999999</v>
      </c>
      <c r="F306" s="90">
        <f t="shared" si="8"/>
        <v>514.82000000000698</v>
      </c>
    </row>
    <row r="307" ht="22.5">
      <c r="A307" s="42" t="s">
        <v>451</v>
      </c>
      <c r="B307" s="88" t="s">
        <v>427</v>
      </c>
      <c r="C307" s="44" t="s">
        <v>785</v>
      </c>
      <c r="D307" s="45">
        <v>7806255.5599999996</v>
      </c>
      <c r="E307" s="89">
        <v>7722217.7699999996</v>
      </c>
      <c r="F307" s="90">
        <f t="shared" si="8"/>
        <v>84037.790000000037</v>
      </c>
    </row>
    <row r="308" ht="22.5">
      <c r="A308" s="42" t="s">
        <v>453</v>
      </c>
      <c r="B308" s="88" t="s">
        <v>427</v>
      </c>
      <c r="C308" s="44" t="s">
        <v>786</v>
      </c>
      <c r="D308" s="45">
        <v>7806255.5599999996</v>
      </c>
      <c r="E308" s="89">
        <v>7722217.7699999996</v>
      </c>
      <c r="F308" s="90">
        <f t="shared" si="8"/>
        <v>84037.790000000037</v>
      </c>
    </row>
    <row r="309">
      <c r="A309" s="42" t="s">
        <v>455</v>
      </c>
      <c r="B309" s="88" t="s">
        <v>427</v>
      </c>
      <c r="C309" s="44" t="s">
        <v>787</v>
      </c>
      <c r="D309" s="45">
        <v>7419255.5599999996</v>
      </c>
      <c r="E309" s="89">
        <v>7386352.9100000001</v>
      </c>
      <c r="F309" s="90">
        <f t="shared" si="8"/>
        <v>32902.649999999441</v>
      </c>
    </row>
    <row r="310">
      <c r="A310" s="42" t="s">
        <v>457</v>
      </c>
      <c r="B310" s="88" t="s">
        <v>427</v>
      </c>
      <c r="C310" s="44" t="s">
        <v>788</v>
      </c>
      <c r="D310" s="45">
        <v>387000</v>
      </c>
      <c r="E310" s="89">
        <v>335864.85999999999</v>
      </c>
      <c r="F310" s="90">
        <f t="shared" si="8"/>
        <v>51135.140000000014</v>
      </c>
    </row>
    <row r="311" ht="22.5">
      <c r="A311" s="42" t="s">
        <v>470</v>
      </c>
      <c r="B311" s="88" t="s">
        <v>427</v>
      </c>
      <c r="C311" s="44" t="s">
        <v>789</v>
      </c>
      <c r="D311" s="45">
        <v>3814200</v>
      </c>
      <c r="E311" s="89">
        <v>3813901.7799999998</v>
      </c>
      <c r="F311" s="90">
        <f t="shared" si="8"/>
        <v>298.22000000020489</v>
      </c>
    </row>
    <row r="312">
      <c r="A312" s="42" t="s">
        <v>680</v>
      </c>
      <c r="B312" s="88" t="s">
        <v>427</v>
      </c>
      <c r="C312" s="44" t="s">
        <v>790</v>
      </c>
      <c r="D312" s="45">
        <v>3814200</v>
      </c>
      <c r="E312" s="89">
        <v>3813901.7799999998</v>
      </c>
      <c r="F312" s="90">
        <f t="shared" si="8"/>
        <v>298.22000000020489</v>
      </c>
    </row>
    <row r="313">
      <c r="A313" s="42" t="s">
        <v>684</v>
      </c>
      <c r="B313" s="88" t="s">
        <v>427</v>
      </c>
      <c r="C313" s="44" t="s">
        <v>791</v>
      </c>
      <c r="D313" s="45">
        <v>3814200</v>
      </c>
      <c r="E313" s="89">
        <v>3813901.7799999998</v>
      </c>
      <c r="F313" s="90">
        <f t="shared" si="8"/>
        <v>298.22000000020489</v>
      </c>
    </row>
    <row r="314">
      <c r="A314" s="76" t="s">
        <v>792</v>
      </c>
      <c r="B314" s="77" t="s">
        <v>427</v>
      </c>
      <c r="C314" s="78" t="s">
        <v>793</v>
      </c>
      <c r="D314" s="79">
        <v>31757236.280000001</v>
      </c>
      <c r="E314" s="80">
        <v>30430024.649999999</v>
      </c>
      <c r="F314" s="81">
        <f t="shared" si="8"/>
        <v>1327211.6300000027</v>
      </c>
    </row>
    <row r="315" ht="56.25">
      <c r="A315" s="42" t="s">
        <v>431</v>
      </c>
      <c r="B315" s="88" t="s">
        <v>427</v>
      </c>
      <c r="C315" s="44" t="s">
        <v>794</v>
      </c>
      <c r="D315" s="45">
        <v>16996570</v>
      </c>
      <c r="E315" s="89">
        <v>16943838.010000002</v>
      </c>
      <c r="F315" s="90">
        <f t="shared" si="8"/>
        <v>52731.989999998361</v>
      </c>
    </row>
    <row r="316">
      <c r="A316" s="42" t="s">
        <v>433</v>
      </c>
      <c r="B316" s="88" t="s">
        <v>427</v>
      </c>
      <c r="C316" s="44" t="s">
        <v>795</v>
      </c>
      <c r="D316" s="45">
        <v>427400</v>
      </c>
      <c r="E316" s="89">
        <v>380846.47999999998</v>
      </c>
      <c r="F316" s="90">
        <f t="shared" si="8"/>
        <v>46553.520000000019</v>
      </c>
    </row>
    <row r="317">
      <c r="A317" s="42" t="s">
        <v>435</v>
      </c>
      <c r="B317" s="88" t="s">
        <v>427</v>
      </c>
      <c r="C317" s="44" t="s">
        <v>796</v>
      </c>
      <c r="D317" s="45">
        <v>256600</v>
      </c>
      <c r="E317" s="89">
        <v>224964.57000000001</v>
      </c>
      <c r="F317" s="90">
        <f t="shared" si="8"/>
        <v>31635.429999999993</v>
      </c>
    </row>
    <row r="318">
      <c r="A318" s="42" t="s">
        <v>661</v>
      </c>
      <c r="B318" s="88" t="s">
        <v>427</v>
      </c>
      <c r="C318" s="44" t="s">
        <v>797</v>
      </c>
      <c r="D318" s="45">
        <v>93500</v>
      </c>
      <c r="E318" s="89">
        <v>93408</v>
      </c>
      <c r="F318" s="90">
        <f t="shared" si="8"/>
        <v>92</v>
      </c>
    </row>
    <row r="319" ht="33.75">
      <c r="A319" s="42" t="s">
        <v>439</v>
      </c>
      <c r="B319" s="88" t="s">
        <v>427</v>
      </c>
      <c r="C319" s="44" t="s">
        <v>798</v>
      </c>
      <c r="D319" s="45">
        <v>77300</v>
      </c>
      <c r="E319" s="89">
        <v>62473.910000000003</v>
      </c>
      <c r="F319" s="90">
        <f t="shared" si="8"/>
        <v>14826.089999999997</v>
      </c>
    </row>
    <row r="320" ht="22.5">
      <c r="A320" s="42" t="s">
        <v>441</v>
      </c>
      <c r="B320" s="88" t="s">
        <v>427</v>
      </c>
      <c r="C320" s="44" t="s">
        <v>799</v>
      </c>
      <c r="D320" s="45">
        <v>16569170</v>
      </c>
      <c r="E320" s="89">
        <v>16562991.529999999</v>
      </c>
      <c r="F320" s="90">
        <f t="shared" si="8"/>
        <v>6178.4700000006706</v>
      </c>
    </row>
    <row r="321" ht="22.5">
      <c r="A321" s="42" t="s">
        <v>443</v>
      </c>
      <c r="B321" s="88" t="s">
        <v>427</v>
      </c>
      <c r="C321" s="44" t="s">
        <v>800</v>
      </c>
      <c r="D321" s="45">
        <v>12645030</v>
      </c>
      <c r="E321" s="89">
        <v>12644834.880000001</v>
      </c>
      <c r="F321" s="90">
        <f t="shared" si="8"/>
        <v>195.11999999918044</v>
      </c>
    </row>
    <row r="322" ht="33.75">
      <c r="A322" s="42" t="s">
        <v>445</v>
      </c>
      <c r="B322" s="88" t="s">
        <v>427</v>
      </c>
      <c r="C322" s="44" t="s">
        <v>801</v>
      </c>
      <c r="D322" s="45">
        <v>110300</v>
      </c>
      <c r="E322" s="89">
        <v>106104.39999999999</v>
      </c>
      <c r="F322" s="90">
        <f t="shared" si="8"/>
        <v>4195.6000000000058</v>
      </c>
    </row>
    <row r="323" ht="33.75">
      <c r="A323" s="42" t="s">
        <v>449</v>
      </c>
      <c r="B323" s="88" t="s">
        <v>427</v>
      </c>
      <c r="C323" s="44" t="s">
        <v>802</v>
      </c>
      <c r="D323" s="45">
        <v>3813840</v>
      </c>
      <c r="E323" s="89">
        <v>3812052.25</v>
      </c>
      <c r="F323" s="90">
        <f t="shared" si="8"/>
        <v>1787.75</v>
      </c>
    </row>
    <row r="324" ht="22.5">
      <c r="A324" s="42" t="s">
        <v>451</v>
      </c>
      <c r="B324" s="88" t="s">
        <v>427</v>
      </c>
      <c r="C324" s="44" t="s">
        <v>803</v>
      </c>
      <c r="D324" s="45">
        <v>4141209.6000000001</v>
      </c>
      <c r="E324" s="89">
        <v>3762043.54</v>
      </c>
      <c r="F324" s="90">
        <f t="shared" si="8"/>
        <v>379166.06000000006</v>
      </c>
    </row>
    <row r="325" ht="22.5">
      <c r="A325" s="42" t="s">
        <v>453</v>
      </c>
      <c r="B325" s="88" t="s">
        <v>427</v>
      </c>
      <c r="C325" s="44" t="s">
        <v>804</v>
      </c>
      <c r="D325" s="45">
        <v>4141209.6000000001</v>
      </c>
      <c r="E325" s="89">
        <v>3762043.54</v>
      </c>
      <c r="F325" s="90">
        <f t="shared" si="8"/>
        <v>379166.06000000006</v>
      </c>
    </row>
    <row r="326">
      <c r="A326" s="42" t="s">
        <v>455</v>
      </c>
      <c r="B326" s="88" t="s">
        <v>427</v>
      </c>
      <c r="C326" s="44" t="s">
        <v>805</v>
      </c>
      <c r="D326" s="45">
        <v>3728209.6000000001</v>
      </c>
      <c r="E326" s="89">
        <v>3494205.0099999998</v>
      </c>
      <c r="F326" s="90">
        <f t="shared" si="8"/>
        <v>234004.59000000032</v>
      </c>
    </row>
    <row r="327">
      <c r="A327" s="42" t="s">
        <v>457</v>
      </c>
      <c r="B327" s="88" t="s">
        <v>427</v>
      </c>
      <c r="C327" s="44" t="s">
        <v>806</v>
      </c>
      <c r="D327" s="45">
        <v>413000</v>
      </c>
      <c r="E327" s="89">
        <v>267838.53000000003</v>
      </c>
      <c r="F327" s="90">
        <f t="shared" si="8"/>
        <v>145161.46999999997</v>
      </c>
    </row>
    <row r="328">
      <c r="A328" s="42" t="s">
        <v>459</v>
      </c>
      <c r="B328" s="88" t="s">
        <v>427</v>
      </c>
      <c r="C328" s="44" t="s">
        <v>807</v>
      </c>
      <c r="D328" s="45">
        <v>502200</v>
      </c>
      <c r="E328" s="89">
        <v>492300</v>
      </c>
      <c r="F328" s="90">
        <f t="shared" si="8"/>
        <v>9900</v>
      </c>
    </row>
    <row r="329" ht="22.5">
      <c r="A329" s="42" t="s">
        <v>461</v>
      </c>
      <c r="B329" s="88" t="s">
        <v>427</v>
      </c>
      <c r="C329" s="44" t="s">
        <v>808</v>
      </c>
      <c r="D329" s="45">
        <v>141000</v>
      </c>
      <c r="E329" s="89">
        <v>141000</v>
      </c>
      <c r="F329" s="90" t="str">
        <f t="shared" si="8"/>
        <v>-</v>
      </c>
    </row>
    <row r="330" ht="22.5">
      <c r="A330" s="42" t="s">
        <v>463</v>
      </c>
      <c r="B330" s="88" t="s">
        <v>427</v>
      </c>
      <c r="C330" s="44" t="s">
        <v>809</v>
      </c>
      <c r="D330" s="45">
        <v>141000</v>
      </c>
      <c r="E330" s="89">
        <v>141000</v>
      </c>
      <c r="F330" s="90" t="str">
        <f t="shared" si="8"/>
        <v>-</v>
      </c>
    </row>
    <row r="331">
      <c r="A331" s="42" t="s">
        <v>675</v>
      </c>
      <c r="B331" s="88" t="s">
        <v>427</v>
      </c>
      <c r="C331" s="44" t="s">
        <v>810</v>
      </c>
      <c r="D331" s="45">
        <v>106500</v>
      </c>
      <c r="E331" s="89">
        <v>106500</v>
      </c>
      <c r="F331" s="90" t="str">
        <f t="shared" si="8"/>
        <v>-</v>
      </c>
    </row>
    <row r="332">
      <c r="A332" s="42" t="s">
        <v>677</v>
      </c>
      <c r="B332" s="88" t="s">
        <v>427</v>
      </c>
      <c r="C332" s="44" t="s">
        <v>811</v>
      </c>
      <c r="D332" s="45">
        <v>254700</v>
      </c>
      <c r="E332" s="89">
        <v>244800</v>
      </c>
      <c r="F332" s="90">
        <f t="shared" si="8"/>
        <v>9900</v>
      </c>
    </row>
    <row r="333" ht="22.5">
      <c r="A333" s="42" t="s">
        <v>470</v>
      </c>
      <c r="B333" s="88" t="s">
        <v>427</v>
      </c>
      <c r="C333" s="44" t="s">
        <v>812</v>
      </c>
      <c r="D333" s="45">
        <v>10071199.68</v>
      </c>
      <c r="E333" s="89">
        <v>9189746.0600000005</v>
      </c>
      <c r="F333" s="90">
        <f t="shared" si="8"/>
        <v>881453.61999999918</v>
      </c>
    </row>
    <row r="334">
      <c r="A334" s="42" t="s">
        <v>680</v>
      </c>
      <c r="B334" s="88" t="s">
        <v>427</v>
      </c>
      <c r="C334" s="44" t="s">
        <v>813</v>
      </c>
      <c r="D334" s="45">
        <v>10071199.68</v>
      </c>
      <c r="E334" s="89">
        <v>9189746.0600000005</v>
      </c>
      <c r="F334" s="90">
        <f t="shared" si="8"/>
        <v>881453.61999999918</v>
      </c>
    </row>
    <row r="335">
      <c r="A335" s="42" t="s">
        <v>684</v>
      </c>
      <c r="B335" s="88" t="s">
        <v>427</v>
      </c>
      <c r="C335" s="44" t="s">
        <v>814</v>
      </c>
      <c r="D335" s="45">
        <v>10071199.68</v>
      </c>
      <c r="E335" s="89">
        <v>9189746.0600000005</v>
      </c>
      <c r="F335" s="90">
        <f t="shared" ref="F335:F398" si="9">IF(OR(D335="-",IF(E335="-",0,E335)&gt;=IF(D335="-",0,D335)),"-",IF(D335="-",0,D335)-IF(E335="-",0,E335))</f>
        <v>881453.61999999918</v>
      </c>
    </row>
    <row r="336">
      <c r="A336" s="42" t="s">
        <v>476</v>
      </c>
      <c r="B336" s="88" t="s">
        <v>427</v>
      </c>
      <c r="C336" s="44" t="s">
        <v>815</v>
      </c>
      <c r="D336" s="45">
        <v>46057</v>
      </c>
      <c r="E336" s="89">
        <v>42097.040000000001</v>
      </c>
      <c r="F336" s="90">
        <f t="shared" si="9"/>
        <v>3959.9599999999991</v>
      </c>
    </row>
    <row r="337">
      <c r="A337" s="42" t="s">
        <v>478</v>
      </c>
      <c r="B337" s="88" t="s">
        <v>427</v>
      </c>
      <c r="C337" s="44" t="s">
        <v>816</v>
      </c>
      <c r="D337" s="45">
        <v>46000</v>
      </c>
      <c r="E337" s="89">
        <v>42097.040000000001</v>
      </c>
      <c r="F337" s="90">
        <f t="shared" si="9"/>
        <v>3902.9599999999991</v>
      </c>
    </row>
    <row r="338" ht="22.5">
      <c r="A338" s="42" t="s">
        <v>480</v>
      </c>
      <c r="B338" s="88" t="s">
        <v>427</v>
      </c>
      <c r="C338" s="44" t="s">
        <v>817</v>
      </c>
      <c r="D338" s="45">
        <v>45770</v>
      </c>
      <c r="E338" s="89">
        <v>42009</v>
      </c>
      <c r="F338" s="90">
        <f t="shared" si="9"/>
        <v>3761</v>
      </c>
    </row>
    <row r="339">
      <c r="A339" s="42" t="s">
        <v>484</v>
      </c>
      <c r="B339" s="88" t="s">
        <v>427</v>
      </c>
      <c r="C339" s="44" t="s">
        <v>818</v>
      </c>
      <c r="D339" s="45">
        <v>230</v>
      </c>
      <c r="E339" s="89">
        <v>88.040000000000006</v>
      </c>
      <c r="F339" s="90">
        <f t="shared" si="9"/>
        <v>141.95999999999998</v>
      </c>
    </row>
    <row r="340">
      <c r="A340" s="42" t="s">
        <v>486</v>
      </c>
      <c r="B340" s="88" t="s">
        <v>427</v>
      </c>
      <c r="C340" s="44" t="s">
        <v>819</v>
      </c>
      <c r="D340" s="45">
        <v>57</v>
      </c>
      <c r="E340" s="89" t="s">
        <v>53</v>
      </c>
      <c r="F340" s="90">
        <f t="shared" si="9"/>
        <v>57</v>
      </c>
    </row>
    <row r="341">
      <c r="A341" s="76" t="s">
        <v>820</v>
      </c>
      <c r="B341" s="77" t="s">
        <v>427</v>
      </c>
      <c r="C341" s="78" t="s">
        <v>821</v>
      </c>
      <c r="D341" s="79">
        <v>99346438.090000004</v>
      </c>
      <c r="E341" s="80">
        <v>98831661.280000001</v>
      </c>
      <c r="F341" s="81">
        <f t="shared" si="9"/>
        <v>514776.81000000238</v>
      </c>
    </row>
    <row r="342" ht="56.25">
      <c r="A342" s="42" t="s">
        <v>431</v>
      </c>
      <c r="B342" s="88" t="s">
        <v>427</v>
      </c>
      <c r="C342" s="44" t="s">
        <v>822</v>
      </c>
      <c r="D342" s="45">
        <v>46416700</v>
      </c>
      <c r="E342" s="89">
        <v>46406287</v>
      </c>
      <c r="F342" s="90">
        <f t="shared" si="9"/>
        <v>10413</v>
      </c>
    </row>
    <row r="343">
      <c r="A343" s="42" t="s">
        <v>433</v>
      </c>
      <c r="B343" s="88" t="s">
        <v>427</v>
      </c>
      <c r="C343" s="44" t="s">
        <v>823</v>
      </c>
      <c r="D343" s="45">
        <v>46416700</v>
      </c>
      <c r="E343" s="89">
        <v>46406287</v>
      </c>
      <c r="F343" s="90">
        <f t="shared" si="9"/>
        <v>10413</v>
      </c>
    </row>
    <row r="344">
      <c r="A344" s="42" t="s">
        <v>435</v>
      </c>
      <c r="B344" s="88" t="s">
        <v>427</v>
      </c>
      <c r="C344" s="44" t="s">
        <v>824</v>
      </c>
      <c r="D344" s="45">
        <v>35575900</v>
      </c>
      <c r="E344" s="89">
        <v>35575639.899999999</v>
      </c>
      <c r="F344" s="90">
        <f t="shared" si="9"/>
        <v>260.10000000149012</v>
      </c>
    </row>
    <row r="345" ht="22.5">
      <c r="A345" s="42" t="s">
        <v>437</v>
      </c>
      <c r="B345" s="88" t="s">
        <v>427</v>
      </c>
      <c r="C345" s="44" t="s">
        <v>825</v>
      </c>
      <c r="D345" s="45">
        <v>131000</v>
      </c>
      <c r="E345" s="89">
        <v>129549.60000000001</v>
      </c>
      <c r="F345" s="90">
        <f t="shared" si="9"/>
        <v>1450.3999999999942</v>
      </c>
    </row>
    <row r="346" ht="33.75">
      <c r="A346" s="42" t="s">
        <v>439</v>
      </c>
      <c r="B346" s="88" t="s">
        <v>427</v>
      </c>
      <c r="C346" s="44" t="s">
        <v>826</v>
      </c>
      <c r="D346" s="45">
        <v>10709800</v>
      </c>
      <c r="E346" s="89">
        <v>10701097.5</v>
      </c>
      <c r="F346" s="90">
        <f t="shared" si="9"/>
        <v>8702.5</v>
      </c>
    </row>
    <row r="347" ht="22.5">
      <c r="A347" s="42" t="s">
        <v>451</v>
      </c>
      <c r="B347" s="88" t="s">
        <v>427</v>
      </c>
      <c r="C347" s="44" t="s">
        <v>827</v>
      </c>
      <c r="D347" s="45">
        <v>18504509.899999999</v>
      </c>
      <c r="E347" s="89">
        <v>18000146.09</v>
      </c>
      <c r="F347" s="90">
        <f t="shared" si="9"/>
        <v>504363.80999999866</v>
      </c>
    </row>
    <row r="348" ht="22.5">
      <c r="A348" s="42" t="s">
        <v>453</v>
      </c>
      <c r="B348" s="88" t="s">
        <v>427</v>
      </c>
      <c r="C348" s="44" t="s">
        <v>828</v>
      </c>
      <c r="D348" s="45">
        <v>18504509.899999999</v>
      </c>
      <c r="E348" s="89">
        <v>18000146.09</v>
      </c>
      <c r="F348" s="90">
        <f t="shared" si="9"/>
        <v>504363.80999999866</v>
      </c>
    </row>
    <row r="349">
      <c r="A349" s="42" t="s">
        <v>455</v>
      </c>
      <c r="B349" s="88" t="s">
        <v>427</v>
      </c>
      <c r="C349" s="44" t="s">
        <v>829</v>
      </c>
      <c r="D349" s="45">
        <v>16267809.9</v>
      </c>
      <c r="E349" s="89">
        <v>15992293.67</v>
      </c>
      <c r="F349" s="90">
        <f t="shared" si="9"/>
        <v>275516.23000000045</v>
      </c>
    </row>
    <row r="350">
      <c r="A350" s="42" t="s">
        <v>457</v>
      </c>
      <c r="B350" s="88" t="s">
        <v>427</v>
      </c>
      <c r="C350" s="44" t="s">
        <v>830</v>
      </c>
      <c r="D350" s="45">
        <v>2236700</v>
      </c>
      <c r="E350" s="89">
        <v>2007852.4199999999</v>
      </c>
      <c r="F350" s="90">
        <f t="shared" si="9"/>
        <v>228847.58000000007</v>
      </c>
    </row>
    <row r="351">
      <c r="A351" s="42" t="s">
        <v>467</v>
      </c>
      <c r="B351" s="88" t="s">
        <v>427</v>
      </c>
      <c r="C351" s="44" t="s">
        <v>831</v>
      </c>
      <c r="D351" s="45">
        <v>34290328.189999998</v>
      </c>
      <c r="E351" s="89">
        <v>34290328.189999998</v>
      </c>
      <c r="F351" s="90" t="str">
        <f t="shared" si="9"/>
        <v>-</v>
      </c>
    </row>
    <row r="352">
      <c r="A352" s="42" t="s">
        <v>393</v>
      </c>
      <c r="B352" s="88" t="s">
        <v>427</v>
      </c>
      <c r="C352" s="44" t="s">
        <v>832</v>
      </c>
      <c r="D352" s="45">
        <v>34290328.189999998</v>
      </c>
      <c r="E352" s="89">
        <v>34290328.189999998</v>
      </c>
      <c r="F352" s="90" t="str">
        <f t="shared" si="9"/>
        <v>-</v>
      </c>
    </row>
    <row r="353">
      <c r="A353" s="42" t="s">
        <v>476</v>
      </c>
      <c r="B353" s="88" t="s">
        <v>427</v>
      </c>
      <c r="C353" s="44" t="s">
        <v>833</v>
      </c>
      <c r="D353" s="45">
        <v>134900</v>
      </c>
      <c r="E353" s="89">
        <v>134900</v>
      </c>
      <c r="F353" s="90" t="str">
        <f t="shared" si="9"/>
        <v>-</v>
      </c>
    </row>
    <row r="354">
      <c r="A354" s="42" t="s">
        <v>478</v>
      </c>
      <c r="B354" s="88" t="s">
        <v>427</v>
      </c>
      <c r="C354" s="44" t="s">
        <v>834</v>
      </c>
      <c r="D354" s="45">
        <v>134900</v>
      </c>
      <c r="E354" s="89">
        <v>134900</v>
      </c>
      <c r="F354" s="90" t="str">
        <f t="shared" si="9"/>
        <v>-</v>
      </c>
    </row>
    <row r="355" ht="22.5">
      <c r="A355" s="42" t="s">
        <v>480</v>
      </c>
      <c r="B355" s="88" t="s">
        <v>427</v>
      </c>
      <c r="C355" s="44" t="s">
        <v>835</v>
      </c>
      <c r="D355" s="45">
        <v>134400</v>
      </c>
      <c r="E355" s="89">
        <v>134400</v>
      </c>
      <c r="F355" s="90" t="str">
        <f t="shared" si="9"/>
        <v>-</v>
      </c>
    </row>
    <row r="356">
      <c r="A356" s="42" t="s">
        <v>484</v>
      </c>
      <c r="B356" s="88" t="s">
        <v>427</v>
      </c>
      <c r="C356" s="44" t="s">
        <v>836</v>
      </c>
      <c r="D356" s="45">
        <v>500</v>
      </c>
      <c r="E356" s="89">
        <v>500</v>
      </c>
      <c r="F356" s="90" t="str">
        <f t="shared" si="9"/>
        <v>-</v>
      </c>
    </row>
    <row r="357">
      <c r="A357" s="76" t="s">
        <v>837</v>
      </c>
      <c r="B357" s="77" t="s">
        <v>427</v>
      </c>
      <c r="C357" s="78" t="s">
        <v>838</v>
      </c>
      <c r="D357" s="79">
        <v>99346438.090000004</v>
      </c>
      <c r="E357" s="80">
        <v>98831661.280000001</v>
      </c>
      <c r="F357" s="81">
        <f t="shared" si="9"/>
        <v>514776.81000000238</v>
      </c>
    </row>
    <row r="358" ht="56.25">
      <c r="A358" s="42" t="s">
        <v>431</v>
      </c>
      <c r="B358" s="88" t="s">
        <v>427</v>
      </c>
      <c r="C358" s="44" t="s">
        <v>839</v>
      </c>
      <c r="D358" s="45">
        <v>46416700</v>
      </c>
      <c r="E358" s="89">
        <v>46406287</v>
      </c>
      <c r="F358" s="90">
        <f t="shared" si="9"/>
        <v>10413</v>
      </c>
    </row>
    <row r="359">
      <c r="A359" s="42" t="s">
        <v>433</v>
      </c>
      <c r="B359" s="88" t="s">
        <v>427</v>
      </c>
      <c r="C359" s="44" t="s">
        <v>840</v>
      </c>
      <c r="D359" s="45">
        <v>46416700</v>
      </c>
      <c r="E359" s="89">
        <v>46406287</v>
      </c>
      <c r="F359" s="90">
        <f t="shared" si="9"/>
        <v>10413</v>
      </c>
    </row>
    <row r="360">
      <c r="A360" s="42" t="s">
        <v>435</v>
      </c>
      <c r="B360" s="88" t="s">
        <v>427</v>
      </c>
      <c r="C360" s="44" t="s">
        <v>841</v>
      </c>
      <c r="D360" s="45">
        <v>35575900</v>
      </c>
      <c r="E360" s="89">
        <v>35575639.899999999</v>
      </c>
      <c r="F360" s="90">
        <f t="shared" si="9"/>
        <v>260.10000000149012</v>
      </c>
    </row>
    <row r="361" ht="22.5">
      <c r="A361" s="42" t="s">
        <v>437</v>
      </c>
      <c r="B361" s="88" t="s">
        <v>427</v>
      </c>
      <c r="C361" s="44" t="s">
        <v>842</v>
      </c>
      <c r="D361" s="45">
        <v>131000</v>
      </c>
      <c r="E361" s="89">
        <v>129549.60000000001</v>
      </c>
      <c r="F361" s="90">
        <f t="shared" si="9"/>
        <v>1450.3999999999942</v>
      </c>
    </row>
    <row r="362" ht="33.75">
      <c r="A362" s="42" t="s">
        <v>439</v>
      </c>
      <c r="B362" s="88" t="s">
        <v>427</v>
      </c>
      <c r="C362" s="44" t="s">
        <v>843</v>
      </c>
      <c r="D362" s="45">
        <v>10709800</v>
      </c>
      <c r="E362" s="89">
        <v>10701097.5</v>
      </c>
      <c r="F362" s="90">
        <f t="shared" si="9"/>
        <v>8702.5</v>
      </c>
    </row>
    <row r="363" ht="22.5">
      <c r="A363" s="42" t="s">
        <v>451</v>
      </c>
      <c r="B363" s="88" t="s">
        <v>427</v>
      </c>
      <c r="C363" s="44" t="s">
        <v>844</v>
      </c>
      <c r="D363" s="45">
        <v>18504509.899999999</v>
      </c>
      <c r="E363" s="89">
        <v>18000146.09</v>
      </c>
      <c r="F363" s="90">
        <f t="shared" si="9"/>
        <v>504363.80999999866</v>
      </c>
    </row>
    <row r="364" ht="22.5">
      <c r="A364" s="42" t="s">
        <v>453</v>
      </c>
      <c r="B364" s="88" t="s">
        <v>427</v>
      </c>
      <c r="C364" s="44" t="s">
        <v>845</v>
      </c>
      <c r="D364" s="45">
        <v>18504509.899999999</v>
      </c>
      <c r="E364" s="89">
        <v>18000146.09</v>
      </c>
      <c r="F364" s="90">
        <f t="shared" si="9"/>
        <v>504363.80999999866</v>
      </c>
    </row>
    <row r="365">
      <c r="A365" s="42" t="s">
        <v>455</v>
      </c>
      <c r="B365" s="88" t="s">
        <v>427</v>
      </c>
      <c r="C365" s="44" t="s">
        <v>846</v>
      </c>
      <c r="D365" s="45">
        <v>16267809.9</v>
      </c>
      <c r="E365" s="89">
        <v>15992293.67</v>
      </c>
      <c r="F365" s="90">
        <f t="shared" si="9"/>
        <v>275516.23000000045</v>
      </c>
    </row>
    <row r="366">
      <c r="A366" s="42" t="s">
        <v>457</v>
      </c>
      <c r="B366" s="88" t="s">
        <v>427</v>
      </c>
      <c r="C366" s="44" t="s">
        <v>847</v>
      </c>
      <c r="D366" s="45">
        <v>2236700</v>
      </c>
      <c r="E366" s="89">
        <v>2007852.4199999999</v>
      </c>
      <c r="F366" s="90">
        <f t="shared" si="9"/>
        <v>228847.58000000007</v>
      </c>
    </row>
    <row r="367">
      <c r="A367" s="42" t="s">
        <v>467</v>
      </c>
      <c r="B367" s="88" t="s">
        <v>427</v>
      </c>
      <c r="C367" s="44" t="s">
        <v>848</v>
      </c>
      <c r="D367" s="45">
        <v>34290328.189999998</v>
      </c>
      <c r="E367" s="89">
        <v>34290328.189999998</v>
      </c>
      <c r="F367" s="90" t="str">
        <f t="shared" si="9"/>
        <v>-</v>
      </c>
    </row>
    <row r="368">
      <c r="A368" s="42" t="s">
        <v>393</v>
      </c>
      <c r="B368" s="88" t="s">
        <v>427</v>
      </c>
      <c r="C368" s="44" t="s">
        <v>849</v>
      </c>
      <c r="D368" s="45">
        <v>34290328.189999998</v>
      </c>
      <c r="E368" s="89">
        <v>34290328.189999998</v>
      </c>
      <c r="F368" s="90" t="str">
        <f t="shared" si="9"/>
        <v>-</v>
      </c>
    </row>
    <row r="369">
      <c r="A369" s="42" t="s">
        <v>476</v>
      </c>
      <c r="B369" s="88" t="s">
        <v>427</v>
      </c>
      <c r="C369" s="44" t="s">
        <v>850</v>
      </c>
      <c r="D369" s="45">
        <v>134900</v>
      </c>
      <c r="E369" s="89">
        <v>134900</v>
      </c>
      <c r="F369" s="90" t="str">
        <f t="shared" si="9"/>
        <v>-</v>
      </c>
    </row>
    <row r="370">
      <c r="A370" s="42" t="s">
        <v>478</v>
      </c>
      <c r="B370" s="88" t="s">
        <v>427</v>
      </c>
      <c r="C370" s="44" t="s">
        <v>851</v>
      </c>
      <c r="D370" s="45">
        <v>134900</v>
      </c>
      <c r="E370" s="89">
        <v>134900</v>
      </c>
      <c r="F370" s="90" t="str">
        <f t="shared" si="9"/>
        <v>-</v>
      </c>
    </row>
    <row r="371" ht="22.5">
      <c r="A371" s="42" t="s">
        <v>480</v>
      </c>
      <c r="B371" s="88" t="s">
        <v>427</v>
      </c>
      <c r="C371" s="44" t="s">
        <v>852</v>
      </c>
      <c r="D371" s="45">
        <v>134400</v>
      </c>
      <c r="E371" s="89">
        <v>134400</v>
      </c>
      <c r="F371" s="90" t="str">
        <f t="shared" si="9"/>
        <v>-</v>
      </c>
    </row>
    <row r="372">
      <c r="A372" s="42" t="s">
        <v>484</v>
      </c>
      <c r="B372" s="88" t="s">
        <v>427</v>
      </c>
      <c r="C372" s="44" t="s">
        <v>853</v>
      </c>
      <c r="D372" s="45">
        <v>500</v>
      </c>
      <c r="E372" s="89">
        <v>500</v>
      </c>
      <c r="F372" s="90" t="str">
        <f t="shared" si="9"/>
        <v>-</v>
      </c>
    </row>
    <row r="373">
      <c r="A373" s="76" t="s">
        <v>854</v>
      </c>
      <c r="B373" s="77" t="s">
        <v>427</v>
      </c>
      <c r="C373" s="78" t="s">
        <v>855</v>
      </c>
      <c r="D373" s="79">
        <v>131793598.27</v>
      </c>
      <c r="E373" s="80">
        <v>118349146.04000001</v>
      </c>
      <c r="F373" s="81">
        <f t="shared" si="9"/>
        <v>13444452.229999989</v>
      </c>
    </row>
    <row r="374" ht="22.5">
      <c r="A374" s="42" t="s">
        <v>451</v>
      </c>
      <c r="B374" s="88" t="s">
        <v>427</v>
      </c>
      <c r="C374" s="44" t="s">
        <v>856</v>
      </c>
      <c r="D374" s="45">
        <v>634700</v>
      </c>
      <c r="E374" s="89">
        <v>372565.64000000001</v>
      </c>
      <c r="F374" s="90">
        <f t="shared" si="9"/>
        <v>262134.35999999999</v>
      </c>
    </row>
    <row r="375" ht="22.5">
      <c r="A375" s="42" t="s">
        <v>453</v>
      </c>
      <c r="B375" s="88" t="s">
        <v>427</v>
      </c>
      <c r="C375" s="44" t="s">
        <v>857</v>
      </c>
      <c r="D375" s="45">
        <v>634700</v>
      </c>
      <c r="E375" s="89">
        <v>372565.64000000001</v>
      </c>
      <c r="F375" s="90">
        <f t="shared" si="9"/>
        <v>262134.35999999999</v>
      </c>
    </row>
    <row r="376">
      <c r="A376" s="42" t="s">
        <v>455</v>
      </c>
      <c r="B376" s="88" t="s">
        <v>427</v>
      </c>
      <c r="C376" s="44" t="s">
        <v>858</v>
      </c>
      <c r="D376" s="45">
        <v>634700</v>
      </c>
      <c r="E376" s="89">
        <v>372565.64000000001</v>
      </c>
      <c r="F376" s="90">
        <f t="shared" si="9"/>
        <v>262134.35999999999</v>
      </c>
    </row>
    <row r="377">
      <c r="A377" s="42" t="s">
        <v>459</v>
      </c>
      <c r="B377" s="88" t="s">
        <v>427</v>
      </c>
      <c r="C377" s="44" t="s">
        <v>859</v>
      </c>
      <c r="D377" s="45">
        <v>68291725</v>
      </c>
      <c r="E377" s="89">
        <v>66541551.399999999</v>
      </c>
      <c r="F377" s="90">
        <f t="shared" si="9"/>
        <v>1750173.6000000015</v>
      </c>
    </row>
    <row r="378">
      <c r="A378" s="42" t="s">
        <v>860</v>
      </c>
      <c r="B378" s="88" t="s">
        <v>427</v>
      </c>
      <c r="C378" s="44" t="s">
        <v>861</v>
      </c>
      <c r="D378" s="45">
        <v>45726800</v>
      </c>
      <c r="E378" s="89">
        <v>44372903</v>
      </c>
      <c r="F378" s="90">
        <f t="shared" si="9"/>
        <v>1353897</v>
      </c>
    </row>
    <row r="379">
      <c r="A379" s="42" t="s">
        <v>862</v>
      </c>
      <c r="B379" s="88" t="s">
        <v>427</v>
      </c>
      <c r="C379" s="44" t="s">
        <v>863</v>
      </c>
      <c r="D379" s="45">
        <v>17198500</v>
      </c>
      <c r="E379" s="89">
        <v>16350853</v>
      </c>
      <c r="F379" s="90">
        <f t="shared" si="9"/>
        <v>847647</v>
      </c>
    </row>
    <row r="380" ht="22.5">
      <c r="A380" s="42" t="s">
        <v>864</v>
      </c>
      <c r="B380" s="88" t="s">
        <v>427</v>
      </c>
      <c r="C380" s="44" t="s">
        <v>865</v>
      </c>
      <c r="D380" s="45">
        <v>28528300</v>
      </c>
      <c r="E380" s="89">
        <v>28022050</v>
      </c>
      <c r="F380" s="90">
        <f t="shared" si="9"/>
        <v>506250</v>
      </c>
    </row>
    <row r="381" ht="22.5">
      <c r="A381" s="42" t="s">
        <v>461</v>
      </c>
      <c r="B381" s="88" t="s">
        <v>427</v>
      </c>
      <c r="C381" s="44" t="s">
        <v>866</v>
      </c>
      <c r="D381" s="45">
        <v>22564925</v>
      </c>
      <c r="E381" s="89">
        <v>22168648.399999999</v>
      </c>
      <c r="F381" s="90">
        <f t="shared" si="9"/>
        <v>396276.60000000149</v>
      </c>
    </row>
    <row r="382" ht="22.5">
      <c r="A382" s="42" t="s">
        <v>867</v>
      </c>
      <c r="B382" s="88" t="s">
        <v>427</v>
      </c>
      <c r="C382" s="44" t="s">
        <v>868</v>
      </c>
      <c r="D382" s="45">
        <v>22564925</v>
      </c>
      <c r="E382" s="89">
        <v>22168648.399999999</v>
      </c>
      <c r="F382" s="90">
        <f t="shared" si="9"/>
        <v>396276.60000000149</v>
      </c>
    </row>
    <row r="383" ht="22.5">
      <c r="A383" s="42" t="s">
        <v>869</v>
      </c>
      <c r="B383" s="88" t="s">
        <v>427</v>
      </c>
      <c r="C383" s="44" t="s">
        <v>870</v>
      </c>
      <c r="D383" s="45">
        <v>21928360.27</v>
      </c>
      <c r="E383" s="89">
        <v>13741146</v>
      </c>
      <c r="F383" s="90">
        <f t="shared" si="9"/>
        <v>8187214.2699999996</v>
      </c>
    </row>
    <row r="384">
      <c r="A384" s="42" t="s">
        <v>871</v>
      </c>
      <c r="B384" s="88" t="s">
        <v>427</v>
      </c>
      <c r="C384" s="44" t="s">
        <v>872</v>
      </c>
      <c r="D384" s="45">
        <v>21928360.27</v>
      </c>
      <c r="E384" s="89">
        <v>13741146</v>
      </c>
      <c r="F384" s="90">
        <f t="shared" si="9"/>
        <v>8187214.2699999996</v>
      </c>
    </row>
    <row r="385" ht="33.75">
      <c r="A385" s="42" t="s">
        <v>873</v>
      </c>
      <c r="B385" s="88" t="s">
        <v>427</v>
      </c>
      <c r="C385" s="44" t="s">
        <v>874</v>
      </c>
      <c r="D385" s="45">
        <v>21928360.27</v>
      </c>
      <c r="E385" s="89">
        <v>13741146</v>
      </c>
      <c r="F385" s="90">
        <f t="shared" si="9"/>
        <v>8187214.2699999996</v>
      </c>
    </row>
    <row r="386" ht="22.5">
      <c r="A386" s="42" t="s">
        <v>470</v>
      </c>
      <c r="B386" s="88" t="s">
        <v>427</v>
      </c>
      <c r="C386" s="44" t="s">
        <v>875</v>
      </c>
      <c r="D386" s="45">
        <v>40938813</v>
      </c>
      <c r="E386" s="89">
        <v>37693883</v>
      </c>
      <c r="F386" s="90">
        <f t="shared" si="9"/>
        <v>3244930</v>
      </c>
    </row>
    <row r="387">
      <c r="A387" s="42" t="s">
        <v>680</v>
      </c>
      <c r="B387" s="88" t="s">
        <v>427</v>
      </c>
      <c r="C387" s="44" t="s">
        <v>876</v>
      </c>
      <c r="D387" s="45">
        <v>40524575</v>
      </c>
      <c r="E387" s="89">
        <v>37279645</v>
      </c>
      <c r="F387" s="90">
        <f t="shared" si="9"/>
        <v>3244930</v>
      </c>
    </row>
    <row r="388" ht="45">
      <c r="A388" s="42" t="s">
        <v>682</v>
      </c>
      <c r="B388" s="88" t="s">
        <v>427</v>
      </c>
      <c r="C388" s="44" t="s">
        <v>877</v>
      </c>
      <c r="D388" s="45">
        <v>26222400</v>
      </c>
      <c r="E388" s="89">
        <v>24756750</v>
      </c>
      <c r="F388" s="90">
        <f t="shared" si="9"/>
        <v>1465650</v>
      </c>
    </row>
    <row r="389">
      <c r="A389" s="42" t="s">
        <v>684</v>
      </c>
      <c r="B389" s="88" t="s">
        <v>427</v>
      </c>
      <c r="C389" s="44" t="s">
        <v>878</v>
      </c>
      <c r="D389" s="45">
        <v>14302175</v>
      </c>
      <c r="E389" s="89">
        <v>12522895</v>
      </c>
      <c r="F389" s="90">
        <f t="shared" si="9"/>
        <v>1779280</v>
      </c>
    </row>
    <row r="390" ht="45">
      <c r="A390" s="42" t="s">
        <v>472</v>
      </c>
      <c r="B390" s="88" t="s">
        <v>427</v>
      </c>
      <c r="C390" s="44" t="s">
        <v>879</v>
      </c>
      <c r="D390" s="45">
        <v>414238</v>
      </c>
      <c r="E390" s="89">
        <v>414238</v>
      </c>
      <c r="F390" s="90" t="str">
        <f t="shared" si="9"/>
        <v>-</v>
      </c>
    </row>
    <row r="391" ht="22.5">
      <c r="A391" s="42" t="s">
        <v>474</v>
      </c>
      <c r="B391" s="88" t="s">
        <v>427</v>
      </c>
      <c r="C391" s="44" t="s">
        <v>880</v>
      </c>
      <c r="D391" s="45">
        <v>414238</v>
      </c>
      <c r="E391" s="89">
        <v>414238</v>
      </c>
      <c r="F391" s="90" t="str">
        <f t="shared" si="9"/>
        <v>-</v>
      </c>
    </row>
    <row r="392">
      <c r="A392" s="76" t="s">
        <v>881</v>
      </c>
      <c r="B392" s="77" t="s">
        <v>427</v>
      </c>
      <c r="C392" s="78" t="s">
        <v>882</v>
      </c>
      <c r="D392" s="79">
        <v>17198500</v>
      </c>
      <c r="E392" s="80">
        <v>16350853</v>
      </c>
      <c r="F392" s="81">
        <f t="shared" si="9"/>
        <v>847647</v>
      </c>
    </row>
    <row r="393">
      <c r="A393" s="42" t="s">
        <v>459</v>
      </c>
      <c r="B393" s="88" t="s">
        <v>427</v>
      </c>
      <c r="C393" s="44" t="s">
        <v>883</v>
      </c>
      <c r="D393" s="45">
        <v>17198500</v>
      </c>
      <c r="E393" s="89">
        <v>16350853</v>
      </c>
      <c r="F393" s="90">
        <f t="shared" si="9"/>
        <v>847647</v>
      </c>
    </row>
    <row r="394">
      <c r="A394" s="42" t="s">
        <v>860</v>
      </c>
      <c r="B394" s="88" t="s">
        <v>427</v>
      </c>
      <c r="C394" s="44" t="s">
        <v>884</v>
      </c>
      <c r="D394" s="45">
        <v>17198500</v>
      </c>
      <c r="E394" s="89">
        <v>16350853</v>
      </c>
      <c r="F394" s="90">
        <f t="shared" si="9"/>
        <v>847647</v>
      </c>
    </row>
    <row r="395">
      <c r="A395" s="42" t="s">
        <v>862</v>
      </c>
      <c r="B395" s="88" t="s">
        <v>427</v>
      </c>
      <c r="C395" s="44" t="s">
        <v>885</v>
      </c>
      <c r="D395" s="45">
        <v>17198500</v>
      </c>
      <c r="E395" s="89">
        <v>16350853</v>
      </c>
      <c r="F395" s="90">
        <f t="shared" si="9"/>
        <v>847647</v>
      </c>
    </row>
    <row r="396">
      <c r="A396" s="76" t="s">
        <v>886</v>
      </c>
      <c r="B396" s="77" t="s">
        <v>427</v>
      </c>
      <c r="C396" s="78" t="s">
        <v>887</v>
      </c>
      <c r="D396" s="79">
        <v>51672700</v>
      </c>
      <c r="E396" s="80">
        <v>48008914.880000003</v>
      </c>
      <c r="F396" s="81">
        <f t="shared" si="9"/>
        <v>3663785.1199999973</v>
      </c>
    </row>
    <row r="397" ht="22.5">
      <c r="A397" s="42" t="s">
        <v>451</v>
      </c>
      <c r="B397" s="88" t="s">
        <v>427</v>
      </c>
      <c r="C397" s="44" t="s">
        <v>888</v>
      </c>
      <c r="D397" s="45">
        <v>634700</v>
      </c>
      <c r="E397" s="89">
        <v>372565.64000000001</v>
      </c>
      <c r="F397" s="90">
        <f t="shared" si="9"/>
        <v>262134.35999999999</v>
      </c>
    </row>
    <row r="398" ht="22.5">
      <c r="A398" s="42" t="s">
        <v>453</v>
      </c>
      <c r="B398" s="88" t="s">
        <v>427</v>
      </c>
      <c r="C398" s="44" t="s">
        <v>889</v>
      </c>
      <c r="D398" s="45">
        <v>634700</v>
      </c>
      <c r="E398" s="89">
        <v>372565.64000000001</v>
      </c>
      <c r="F398" s="90">
        <f t="shared" si="9"/>
        <v>262134.35999999999</v>
      </c>
    </row>
    <row r="399">
      <c r="A399" s="42" t="s">
        <v>455</v>
      </c>
      <c r="B399" s="88" t="s">
        <v>427</v>
      </c>
      <c r="C399" s="44" t="s">
        <v>890</v>
      </c>
      <c r="D399" s="45">
        <v>634700</v>
      </c>
      <c r="E399" s="89">
        <v>372565.64000000001</v>
      </c>
      <c r="F399" s="90">
        <f t="shared" ref="F399:F462" si="10">IF(OR(D399="-",IF(E399="-",0,E399)&gt;=IF(D399="-",0,D399)),"-",IF(D399="-",0,D399)-IF(E399="-",0,E399))</f>
        <v>262134.35999999999</v>
      </c>
    </row>
    <row r="400">
      <c r="A400" s="42" t="s">
        <v>459</v>
      </c>
      <c r="B400" s="88" t="s">
        <v>427</v>
      </c>
      <c r="C400" s="44" t="s">
        <v>891</v>
      </c>
      <c r="D400" s="45">
        <v>10513425</v>
      </c>
      <c r="E400" s="89">
        <v>10356704.24</v>
      </c>
      <c r="F400" s="90">
        <f t="shared" si="10"/>
        <v>156720.75999999978</v>
      </c>
    </row>
    <row r="401">
      <c r="A401" s="42" t="s">
        <v>860</v>
      </c>
      <c r="B401" s="88" t="s">
        <v>427</v>
      </c>
      <c r="C401" s="44" t="s">
        <v>892</v>
      </c>
      <c r="D401" s="45">
        <v>600100</v>
      </c>
      <c r="E401" s="89">
        <v>600100</v>
      </c>
      <c r="F401" s="90" t="str">
        <f t="shared" si="10"/>
        <v>-</v>
      </c>
    </row>
    <row r="402" ht="22.5">
      <c r="A402" s="42" t="s">
        <v>864</v>
      </c>
      <c r="B402" s="88" t="s">
        <v>427</v>
      </c>
      <c r="C402" s="44" t="s">
        <v>893</v>
      </c>
      <c r="D402" s="45">
        <v>600100</v>
      </c>
      <c r="E402" s="89">
        <v>600100</v>
      </c>
      <c r="F402" s="90" t="str">
        <f t="shared" si="10"/>
        <v>-</v>
      </c>
    </row>
    <row r="403" ht="22.5">
      <c r="A403" s="42" t="s">
        <v>461</v>
      </c>
      <c r="B403" s="88" t="s">
        <v>427</v>
      </c>
      <c r="C403" s="44" t="s">
        <v>894</v>
      </c>
      <c r="D403" s="45">
        <v>9913325</v>
      </c>
      <c r="E403" s="89">
        <v>9756604.2400000002</v>
      </c>
      <c r="F403" s="90">
        <f t="shared" si="10"/>
        <v>156720.75999999978</v>
      </c>
    </row>
    <row r="404" ht="22.5">
      <c r="A404" s="42" t="s">
        <v>867</v>
      </c>
      <c r="B404" s="88" t="s">
        <v>427</v>
      </c>
      <c r="C404" s="44" t="s">
        <v>895</v>
      </c>
      <c r="D404" s="45">
        <v>9913325</v>
      </c>
      <c r="E404" s="89">
        <v>9756604.2400000002</v>
      </c>
      <c r="F404" s="90">
        <f t="shared" si="10"/>
        <v>156720.75999999978</v>
      </c>
    </row>
    <row r="405" ht="22.5">
      <c r="A405" s="42" t="s">
        <v>470</v>
      </c>
      <c r="B405" s="88" t="s">
        <v>427</v>
      </c>
      <c r="C405" s="44" t="s">
        <v>896</v>
      </c>
      <c r="D405" s="45">
        <v>40524575</v>
      </c>
      <c r="E405" s="89">
        <v>37279645</v>
      </c>
      <c r="F405" s="90">
        <f t="shared" si="10"/>
        <v>3244930</v>
      </c>
    </row>
    <row r="406">
      <c r="A406" s="42" t="s">
        <v>680</v>
      </c>
      <c r="B406" s="88" t="s">
        <v>427</v>
      </c>
      <c r="C406" s="44" t="s">
        <v>897</v>
      </c>
      <c r="D406" s="45">
        <v>40524575</v>
      </c>
      <c r="E406" s="89">
        <v>37279645</v>
      </c>
      <c r="F406" s="90">
        <f t="shared" si="10"/>
        <v>3244930</v>
      </c>
    </row>
    <row r="407" ht="45">
      <c r="A407" s="42" t="s">
        <v>682</v>
      </c>
      <c r="B407" s="88" t="s">
        <v>427</v>
      </c>
      <c r="C407" s="44" t="s">
        <v>898</v>
      </c>
      <c r="D407" s="45">
        <v>26222400</v>
      </c>
      <c r="E407" s="89">
        <v>24756750</v>
      </c>
      <c r="F407" s="90">
        <f t="shared" si="10"/>
        <v>1465650</v>
      </c>
    </row>
    <row r="408">
      <c r="A408" s="42" t="s">
        <v>684</v>
      </c>
      <c r="B408" s="88" t="s">
        <v>427</v>
      </c>
      <c r="C408" s="44" t="s">
        <v>899</v>
      </c>
      <c r="D408" s="45">
        <v>14302175</v>
      </c>
      <c r="E408" s="89">
        <v>12522895</v>
      </c>
      <c r="F408" s="90">
        <f t="shared" si="10"/>
        <v>1779280</v>
      </c>
    </row>
    <row r="409">
      <c r="A409" s="76" t="s">
        <v>900</v>
      </c>
      <c r="B409" s="77" t="s">
        <v>427</v>
      </c>
      <c r="C409" s="78" t="s">
        <v>901</v>
      </c>
      <c r="D409" s="79">
        <v>62508160.270000003</v>
      </c>
      <c r="E409" s="80">
        <v>53575140.159999996</v>
      </c>
      <c r="F409" s="81">
        <f t="shared" si="10"/>
        <v>8933020.1100000069</v>
      </c>
    </row>
    <row r="410">
      <c r="A410" s="42" t="s">
        <v>459</v>
      </c>
      <c r="B410" s="88" t="s">
        <v>427</v>
      </c>
      <c r="C410" s="44" t="s">
        <v>902</v>
      </c>
      <c r="D410" s="45">
        <v>40579800</v>
      </c>
      <c r="E410" s="89">
        <v>39833994.159999996</v>
      </c>
      <c r="F410" s="90">
        <f t="shared" si="10"/>
        <v>745805.84000000358</v>
      </c>
    </row>
    <row r="411">
      <c r="A411" s="42" t="s">
        <v>860</v>
      </c>
      <c r="B411" s="88" t="s">
        <v>427</v>
      </c>
      <c r="C411" s="44" t="s">
        <v>903</v>
      </c>
      <c r="D411" s="45">
        <v>27928200</v>
      </c>
      <c r="E411" s="89">
        <v>27421950</v>
      </c>
      <c r="F411" s="90">
        <f t="shared" si="10"/>
        <v>506250</v>
      </c>
    </row>
    <row r="412" ht="22.5">
      <c r="A412" s="42" t="s">
        <v>864</v>
      </c>
      <c r="B412" s="88" t="s">
        <v>427</v>
      </c>
      <c r="C412" s="44" t="s">
        <v>904</v>
      </c>
      <c r="D412" s="45">
        <v>27928200</v>
      </c>
      <c r="E412" s="89">
        <v>27421950</v>
      </c>
      <c r="F412" s="90">
        <f t="shared" si="10"/>
        <v>506250</v>
      </c>
    </row>
    <row r="413" ht="22.5">
      <c r="A413" s="42" t="s">
        <v>461</v>
      </c>
      <c r="B413" s="88" t="s">
        <v>427</v>
      </c>
      <c r="C413" s="44" t="s">
        <v>905</v>
      </c>
      <c r="D413" s="45">
        <v>12651600</v>
      </c>
      <c r="E413" s="89">
        <v>12412044.16</v>
      </c>
      <c r="F413" s="90">
        <f t="shared" si="10"/>
        <v>239555.83999999985</v>
      </c>
    </row>
    <row r="414" ht="22.5">
      <c r="A414" s="42" t="s">
        <v>867</v>
      </c>
      <c r="B414" s="88" t="s">
        <v>427</v>
      </c>
      <c r="C414" s="44" t="s">
        <v>906</v>
      </c>
      <c r="D414" s="45">
        <v>12651600</v>
      </c>
      <c r="E414" s="89">
        <v>12412044.16</v>
      </c>
      <c r="F414" s="90">
        <f t="shared" si="10"/>
        <v>239555.83999999985</v>
      </c>
    </row>
    <row r="415" ht="22.5">
      <c r="A415" s="42" t="s">
        <v>869</v>
      </c>
      <c r="B415" s="88" t="s">
        <v>427</v>
      </c>
      <c r="C415" s="44" t="s">
        <v>907</v>
      </c>
      <c r="D415" s="45">
        <v>21928360.27</v>
      </c>
      <c r="E415" s="89">
        <v>13741146</v>
      </c>
      <c r="F415" s="90">
        <f t="shared" si="10"/>
        <v>8187214.2699999996</v>
      </c>
    </row>
    <row r="416">
      <c r="A416" s="42" t="s">
        <v>871</v>
      </c>
      <c r="B416" s="88" t="s">
        <v>427</v>
      </c>
      <c r="C416" s="44" t="s">
        <v>908</v>
      </c>
      <c r="D416" s="45">
        <v>21928360.27</v>
      </c>
      <c r="E416" s="89">
        <v>13741146</v>
      </c>
      <c r="F416" s="90">
        <f t="shared" si="10"/>
        <v>8187214.2699999996</v>
      </c>
    </row>
    <row r="417" ht="33.75">
      <c r="A417" s="42" t="s">
        <v>873</v>
      </c>
      <c r="B417" s="88" t="s">
        <v>427</v>
      </c>
      <c r="C417" s="44" t="s">
        <v>909</v>
      </c>
      <c r="D417" s="45">
        <v>21928360.27</v>
      </c>
      <c r="E417" s="89">
        <v>13741146</v>
      </c>
      <c r="F417" s="90">
        <f t="shared" si="10"/>
        <v>8187214.2699999996</v>
      </c>
    </row>
    <row r="418">
      <c r="A418" s="76" t="s">
        <v>910</v>
      </c>
      <c r="B418" s="77" t="s">
        <v>427</v>
      </c>
      <c r="C418" s="78" t="s">
        <v>911</v>
      </c>
      <c r="D418" s="79">
        <v>414238</v>
      </c>
      <c r="E418" s="80">
        <v>414238</v>
      </c>
      <c r="F418" s="81" t="str">
        <f t="shared" si="10"/>
        <v>-</v>
      </c>
    </row>
    <row r="419" ht="22.5">
      <c r="A419" s="42" t="s">
        <v>470</v>
      </c>
      <c r="B419" s="88" t="s">
        <v>427</v>
      </c>
      <c r="C419" s="44" t="s">
        <v>912</v>
      </c>
      <c r="D419" s="45">
        <v>414238</v>
      </c>
      <c r="E419" s="89">
        <v>414238</v>
      </c>
      <c r="F419" s="90" t="str">
        <f t="shared" si="10"/>
        <v>-</v>
      </c>
    </row>
    <row r="420" ht="45">
      <c r="A420" s="42" t="s">
        <v>472</v>
      </c>
      <c r="B420" s="88" t="s">
        <v>427</v>
      </c>
      <c r="C420" s="44" t="s">
        <v>913</v>
      </c>
      <c r="D420" s="45">
        <v>414238</v>
      </c>
      <c r="E420" s="89">
        <v>414238</v>
      </c>
      <c r="F420" s="90" t="str">
        <f t="shared" si="10"/>
        <v>-</v>
      </c>
    </row>
    <row r="421" ht="22.5">
      <c r="A421" s="42" t="s">
        <v>474</v>
      </c>
      <c r="B421" s="88" t="s">
        <v>427</v>
      </c>
      <c r="C421" s="44" t="s">
        <v>914</v>
      </c>
      <c r="D421" s="45">
        <v>414238</v>
      </c>
      <c r="E421" s="89">
        <v>414238</v>
      </c>
      <c r="F421" s="90" t="str">
        <f t="shared" si="10"/>
        <v>-</v>
      </c>
    </row>
    <row r="422">
      <c r="A422" s="76" t="s">
        <v>915</v>
      </c>
      <c r="B422" s="77" t="s">
        <v>427</v>
      </c>
      <c r="C422" s="78" t="s">
        <v>916</v>
      </c>
      <c r="D422" s="79">
        <v>47898068.280000001</v>
      </c>
      <c r="E422" s="80">
        <v>44408112.409999996</v>
      </c>
      <c r="F422" s="81">
        <f t="shared" si="10"/>
        <v>3489955.8700000048</v>
      </c>
    </row>
    <row r="423" ht="56.25">
      <c r="A423" s="42" t="s">
        <v>431</v>
      </c>
      <c r="B423" s="88" t="s">
        <v>427</v>
      </c>
      <c r="C423" s="44" t="s">
        <v>917</v>
      </c>
      <c r="D423" s="45">
        <v>20347467</v>
      </c>
      <c r="E423" s="89">
        <v>19957195.5</v>
      </c>
      <c r="F423" s="90">
        <f t="shared" si="10"/>
        <v>390271.5</v>
      </c>
    </row>
    <row r="424">
      <c r="A424" s="42" t="s">
        <v>433</v>
      </c>
      <c r="B424" s="88" t="s">
        <v>427</v>
      </c>
      <c r="C424" s="44" t="s">
        <v>918</v>
      </c>
      <c r="D424" s="45">
        <v>20347467</v>
      </c>
      <c r="E424" s="89">
        <v>19957195.5</v>
      </c>
      <c r="F424" s="90">
        <f t="shared" si="10"/>
        <v>390271.5</v>
      </c>
    </row>
    <row r="425">
      <c r="A425" s="42" t="s">
        <v>435</v>
      </c>
      <c r="B425" s="88" t="s">
        <v>427</v>
      </c>
      <c r="C425" s="44" t="s">
        <v>919</v>
      </c>
      <c r="D425" s="45">
        <v>15100200</v>
      </c>
      <c r="E425" s="89">
        <v>15055709.24</v>
      </c>
      <c r="F425" s="90">
        <f t="shared" si="10"/>
        <v>44490.759999999776</v>
      </c>
    </row>
    <row r="426" ht="22.5">
      <c r="A426" s="42" t="s">
        <v>437</v>
      </c>
      <c r="B426" s="88" t="s">
        <v>427</v>
      </c>
      <c r="C426" s="44" t="s">
        <v>920</v>
      </c>
      <c r="D426" s="45">
        <v>149000</v>
      </c>
      <c r="E426" s="89">
        <v>146636</v>
      </c>
      <c r="F426" s="90">
        <f t="shared" si="10"/>
        <v>2364</v>
      </c>
    </row>
    <row r="427">
      <c r="A427" s="42" t="s">
        <v>661</v>
      </c>
      <c r="B427" s="88" t="s">
        <v>427</v>
      </c>
      <c r="C427" s="44" t="s">
        <v>921</v>
      </c>
      <c r="D427" s="45">
        <v>549367</v>
      </c>
      <c r="E427" s="89">
        <v>481276</v>
      </c>
      <c r="F427" s="90">
        <f t="shared" si="10"/>
        <v>68091</v>
      </c>
    </row>
    <row r="428" ht="33.75">
      <c r="A428" s="42" t="s">
        <v>439</v>
      </c>
      <c r="B428" s="88" t="s">
        <v>427</v>
      </c>
      <c r="C428" s="44" t="s">
        <v>922</v>
      </c>
      <c r="D428" s="45">
        <v>4548900</v>
      </c>
      <c r="E428" s="89">
        <v>4273574.2599999998</v>
      </c>
      <c r="F428" s="90">
        <f t="shared" si="10"/>
        <v>275325.74000000022</v>
      </c>
    </row>
    <row r="429" ht="22.5">
      <c r="A429" s="42" t="s">
        <v>451</v>
      </c>
      <c r="B429" s="88" t="s">
        <v>427</v>
      </c>
      <c r="C429" s="44" t="s">
        <v>923</v>
      </c>
      <c r="D429" s="45">
        <v>24162767.629999999</v>
      </c>
      <c r="E429" s="89">
        <v>21149404.260000002</v>
      </c>
      <c r="F429" s="90">
        <f t="shared" si="10"/>
        <v>3013363.3699999973</v>
      </c>
    </row>
    <row r="430" ht="22.5">
      <c r="A430" s="42" t="s">
        <v>453</v>
      </c>
      <c r="B430" s="88" t="s">
        <v>427</v>
      </c>
      <c r="C430" s="44" t="s">
        <v>924</v>
      </c>
      <c r="D430" s="45">
        <v>24162767.629999999</v>
      </c>
      <c r="E430" s="89">
        <v>21149404.260000002</v>
      </c>
      <c r="F430" s="90">
        <f t="shared" si="10"/>
        <v>3013363.3699999973</v>
      </c>
    </row>
    <row r="431">
      <c r="A431" s="42" t="s">
        <v>455</v>
      </c>
      <c r="B431" s="88" t="s">
        <v>427</v>
      </c>
      <c r="C431" s="44" t="s">
        <v>925</v>
      </c>
      <c r="D431" s="45">
        <v>16324307.699999999</v>
      </c>
      <c r="E431" s="89">
        <v>14291646.449999999</v>
      </c>
      <c r="F431" s="90">
        <f t="shared" si="10"/>
        <v>2032661.25</v>
      </c>
    </row>
    <row r="432">
      <c r="A432" s="42" t="s">
        <v>457</v>
      </c>
      <c r="B432" s="88" t="s">
        <v>427</v>
      </c>
      <c r="C432" s="44" t="s">
        <v>926</v>
      </c>
      <c r="D432" s="45">
        <v>7838459.9299999997</v>
      </c>
      <c r="E432" s="89">
        <v>6857757.8099999996</v>
      </c>
      <c r="F432" s="90">
        <f t="shared" si="10"/>
        <v>980702.12000000011</v>
      </c>
    </row>
    <row r="433">
      <c r="A433" s="42" t="s">
        <v>476</v>
      </c>
      <c r="B433" s="88" t="s">
        <v>427</v>
      </c>
      <c r="C433" s="44" t="s">
        <v>927</v>
      </c>
      <c r="D433" s="45">
        <v>3387833.6499999999</v>
      </c>
      <c r="E433" s="89">
        <v>3301512.6499999999</v>
      </c>
      <c r="F433" s="90">
        <f t="shared" si="10"/>
        <v>86321</v>
      </c>
    </row>
    <row r="434">
      <c r="A434" s="42" t="s">
        <v>594</v>
      </c>
      <c r="B434" s="88" t="s">
        <v>427</v>
      </c>
      <c r="C434" s="44" t="s">
        <v>928</v>
      </c>
      <c r="D434" s="45">
        <v>164733.64999999999</v>
      </c>
      <c r="E434" s="89">
        <v>164733.64999999999</v>
      </c>
      <c r="F434" s="90" t="str">
        <f t="shared" si="10"/>
        <v>-</v>
      </c>
    </row>
    <row r="435" ht="22.5">
      <c r="A435" s="42" t="s">
        <v>596</v>
      </c>
      <c r="B435" s="88" t="s">
        <v>427</v>
      </c>
      <c r="C435" s="44" t="s">
        <v>929</v>
      </c>
      <c r="D435" s="45">
        <v>164733.64999999999</v>
      </c>
      <c r="E435" s="89">
        <v>164733.64999999999</v>
      </c>
      <c r="F435" s="90" t="str">
        <f t="shared" si="10"/>
        <v>-</v>
      </c>
    </row>
    <row r="436">
      <c r="A436" s="42" t="s">
        <v>478</v>
      </c>
      <c r="B436" s="88" t="s">
        <v>427</v>
      </c>
      <c r="C436" s="44" t="s">
        <v>930</v>
      </c>
      <c r="D436" s="45">
        <v>3223100</v>
      </c>
      <c r="E436" s="89">
        <v>3136779</v>
      </c>
      <c r="F436" s="90">
        <f t="shared" si="10"/>
        <v>86321</v>
      </c>
    </row>
    <row r="437" ht="22.5">
      <c r="A437" s="42" t="s">
        <v>480</v>
      </c>
      <c r="B437" s="88" t="s">
        <v>427</v>
      </c>
      <c r="C437" s="44" t="s">
        <v>931</v>
      </c>
      <c r="D437" s="45">
        <v>3208000</v>
      </c>
      <c r="E437" s="89">
        <v>3123000</v>
      </c>
      <c r="F437" s="90">
        <f t="shared" si="10"/>
        <v>85000</v>
      </c>
    </row>
    <row r="438">
      <c r="A438" s="42" t="s">
        <v>482</v>
      </c>
      <c r="B438" s="88" t="s">
        <v>427</v>
      </c>
      <c r="C438" s="44" t="s">
        <v>932</v>
      </c>
      <c r="D438" s="45">
        <v>600</v>
      </c>
      <c r="E438" s="89">
        <v>590</v>
      </c>
      <c r="F438" s="90">
        <f t="shared" si="10"/>
        <v>10</v>
      </c>
    </row>
    <row r="439">
      <c r="A439" s="42" t="s">
        <v>484</v>
      </c>
      <c r="B439" s="88" t="s">
        <v>427</v>
      </c>
      <c r="C439" s="44" t="s">
        <v>933</v>
      </c>
      <c r="D439" s="45">
        <v>14500</v>
      </c>
      <c r="E439" s="89">
        <v>13189</v>
      </c>
      <c r="F439" s="90">
        <f t="shared" si="10"/>
        <v>1311</v>
      </c>
    </row>
    <row r="440">
      <c r="A440" s="76" t="s">
        <v>934</v>
      </c>
      <c r="B440" s="77" t="s">
        <v>427</v>
      </c>
      <c r="C440" s="78" t="s">
        <v>935</v>
      </c>
      <c r="D440" s="79">
        <v>41385268.280000001</v>
      </c>
      <c r="E440" s="80">
        <v>38190009.5</v>
      </c>
      <c r="F440" s="81">
        <f t="shared" si="10"/>
        <v>3195258.7800000012</v>
      </c>
    </row>
    <row r="441" ht="56.25">
      <c r="A441" s="42" t="s">
        <v>431</v>
      </c>
      <c r="B441" s="88" t="s">
        <v>427</v>
      </c>
      <c r="C441" s="44" t="s">
        <v>936</v>
      </c>
      <c r="D441" s="45">
        <v>19798100</v>
      </c>
      <c r="E441" s="89">
        <v>19475919.5</v>
      </c>
      <c r="F441" s="90">
        <f t="shared" si="10"/>
        <v>322180.5</v>
      </c>
    </row>
    <row r="442">
      <c r="A442" s="42" t="s">
        <v>433</v>
      </c>
      <c r="B442" s="88" t="s">
        <v>427</v>
      </c>
      <c r="C442" s="44" t="s">
        <v>937</v>
      </c>
      <c r="D442" s="45">
        <v>19798100</v>
      </c>
      <c r="E442" s="89">
        <v>19475919.5</v>
      </c>
      <c r="F442" s="90">
        <f t="shared" si="10"/>
        <v>322180.5</v>
      </c>
    </row>
    <row r="443">
      <c r="A443" s="42" t="s">
        <v>435</v>
      </c>
      <c r="B443" s="88" t="s">
        <v>427</v>
      </c>
      <c r="C443" s="44" t="s">
        <v>938</v>
      </c>
      <c r="D443" s="45">
        <v>15100200</v>
      </c>
      <c r="E443" s="89">
        <v>15055709.24</v>
      </c>
      <c r="F443" s="90">
        <f t="shared" si="10"/>
        <v>44490.759999999776</v>
      </c>
    </row>
    <row r="444" ht="22.5">
      <c r="A444" s="42" t="s">
        <v>437</v>
      </c>
      <c r="B444" s="88" t="s">
        <v>427</v>
      </c>
      <c r="C444" s="44" t="s">
        <v>939</v>
      </c>
      <c r="D444" s="45">
        <v>149000</v>
      </c>
      <c r="E444" s="89">
        <v>146636</v>
      </c>
      <c r="F444" s="90">
        <f t="shared" si="10"/>
        <v>2364</v>
      </c>
    </row>
    <row r="445" ht="33.75">
      <c r="A445" s="42" t="s">
        <v>439</v>
      </c>
      <c r="B445" s="88" t="s">
        <v>427</v>
      </c>
      <c r="C445" s="44" t="s">
        <v>940</v>
      </c>
      <c r="D445" s="45">
        <v>4548900</v>
      </c>
      <c r="E445" s="89">
        <v>4273574.2599999998</v>
      </c>
      <c r="F445" s="90">
        <f t="shared" si="10"/>
        <v>275325.74000000022</v>
      </c>
    </row>
    <row r="446" ht="22.5">
      <c r="A446" s="42" t="s">
        <v>451</v>
      </c>
      <c r="B446" s="88" t="s">
        <v>427</v>
      </c>
      <c r="C446" s="44" t="s">
        <v>941</v>
      </c>
      <c r="D446" s="45">
        <v>18199334.629999999</v>
      </c>
      <c r="E446" s="89">
        <v>15412577.35</v>
      </c>
      <c r="F446" s="90">
        <f t="shared" si="10"/>
        <v>2786757.2799999993</v>
      </c>
    </row>
    <row r="447" ht="22.5">
      <c r="A447" s="42" t="s">
        <v>453</v>
      </c>
      <c r="B447" s="88" t="s">
        <v>427</v>
      </c>
      <c r="C447" s="44" t="s">
        <v>942</v>
      </c>
      <c r="D447" s="45">
        <v>18199334.629999999</v>
      </c>
      <c r="E447" s="89">
        <v>15412577.35</v>
      </c>
      <c r="F447" s="90">
        <f t="shared" si="10"/>
        <v>2786757.2799999993</v>
      </c>
    </row>
    <row r="448">
      <c r="A448" s="42" t="s">
        <v>455</v>
      </c>
      <c r="B448" s="88" t="s">
        <v>427</v>
      </c>
      <c r="C448" s="44" t="s">
        <v>943</v>
      </c>
      <c r="D448" s="45">
        <v>10360874.699999999</v>
      </c>
      <c r="E448" s="89">
        <v>8554819.5399999991</v>
      </c>
      <c r="F448" s="90">
        <f t="shared" si="10"/>
        <v>1806055.1600000001</v>
      </c>
    </row>
    <row r="449">
      <c r="A449" s="42" t="s">
        <v>457</v>
      </c>
      <c r="B449" s="88" t="s">
        <v>427</v>
      </c>
      <c r="C449" s="44" t="s">
        <v>944</v>
      </c>
      <c r="D449" s="45">
        <v>7838459.9299999997</v>
      </c>
      <c r="E449" s="89">
        <v>6857757.8099999996</v>
      </c>
      <c r="F449" s="90">
        <f t="shared" si="10"/>
        <v>980702.12000000011</v>
      </c>
    </row>
    <row r="450">
      <c r="A450" s="42" t="s">
        <v>476</v>
      </c>
      <c r="B450" s="88" t="s">
        <v>427</v>
      </c>
      <c r="C450" s="44" t="s">
        <v>945</v>
      </c>
      <c r="D450" s="45">
        <v>3387833.6499999999</v>
      </c>
      <c r="E450" s="89">
        <v>3301512.6499999999</v>
      </c>
      <c r="F450" s="90">
        <f t="shared" si="10"/>
        <v>86321</v>
      </c>
    </row>
    <row r="451">
      <c r="A451" s="42" t="s">
        <v>594</v>
      </c>
      <c r="B451" s="88" t="s">
        <v>427</v>
      </c>
      <c r="C451" s="44" t="s">
        <v>946</v>
      </c>
      <c r="D451" s="45">
        <v>164733.64999999999</v>
      </c>
      <c r="E451" s="89">
        <v>164733.64999999999</v>
      </c>
      <c r="F451" s="90" t="str">
        <f t="shared" si="10"/>
        <v>-</v>
      </c>
    </row>
    <row r="452" ht="22.5">
      <c r="A452" s="42" t="s">
        <v>596</v>
      </c>
      <c r="B452" s="88" t="s">
        <v>427</v>
      </c>
      <c r="C452" s="44" t="s">
        <v>947</v>
      </c>
      <c r="D452" s="45">
        <v>164733.64999999999</v>
      </c>
      <c r="E452" s="89">
        <v>164733.64999999999</v>
      </c>
      <c r="F452" s="90" t="str">
        <f t="shared" si="10"/>
        <v>-</v>
      </c>
    </row>
    <row r="453">
      <c r="A453" s="42" t="s">
        <v>478</v>
      </c>
      <c r="B453" s="88" t="s">
        <v>427</v>
      </c>
      <c r="C453" s="44" t="s">
        <v>948</v>
      </c>
      <c r="D453" s="45">
        <v>3223100</v>
      </c>
      <c r="E453" s="89">
        <v>3136779</v>
      </c>
      <c r="F453" s="90">
        <f t="shared" si="10"/>
        <v>86321</v>
      </c>
    </row>
    <row r="454" ht="22.5">
      <c r="A454" s="42" t="s">
        <v>480</v>
      </c>
      <c r="B454" s="88" t="s">
        <v>427</v>
      </c>
      <c r="C454" s="44" t="s">
        <v>949</v>
      </c>
      <c r="D454" s="45">
        <v>3208000</v>
      </c>
      <c r="E454" s="89">
        <v>3123000</v>
      </c>
      <c r="F454" s="90">
        <f t="shared" si="10"/>
        <v>85000</v>
      </c>
    </row>
    <row r="455">
      <c r="A455" s="42" t="s">
        <v>482</v>
      </c>
      <c r="B455" s="88" t="s">
        <v>427</v>
      </c>
      <c r="C455" s="44" t="s">
        <v>950</v>
      </c>
      <c r="D455" s="45">
        <v>600</v>
      </c>
      <c r="E455" s="89">
        <v>590</v>
      </c>
      <c r="F455" s="90">
        <f t="shared" si="10"/>
        <v>10</v>
      </c>
    </row>
    <row r="456">
      <c r="A456" s="42" t="s">
        <v>484</v>
      </c>
      <c r="B456" s="88" t="s">
        <v>427</v>
      </c>
      <c r="C456" s="44" t="s">
        <v>951</v>
      </c>
      <c r="D456" s="45">
        <v>14500</v>
      </c>
      <c r="E456" s="89">
        <v>13189</v>
      </c>
      <c r="F456" s="90">
        <f t="shared" si="10"/>
        <v>1311</v>
      </c>
    </row>
    <row r="457">
      <c r="A457" s="76" t="s">
        <v>952</v>
      </c>
      <c r="B457" s="77" t="s">
        <v>427</v>
      </c>
      <c r="C457" s="78" t="s">
        <v>953</v>
      </c>
      <c r="D457" s="79">
        <v>6512800</v>
      </c>
      <c r="E457" s="80">
        <v>6218102.9100000001</v>
      </c>
      <c r="F457" s="81">
        <f t="shared" si="10"/>
        <v>294697.08999999985</v>
      </c>
    </row>
    <row r="458" ht="56.25">
      <c r="A458" s="42" t="s">
        <v>431</v>
      </c>
      <c r="B458" s="88" t="s">
        <v>427</v>
      </c>
      <c r="C458" s="44" t="s">
        <v>954</v>
      </c>
      <c r="D458" s="45">
        <v>549367</v>
      </c>
      <c r="E458" s="89">
        <v>481276</v>
      </c>
      <c r="F458" s="90">
        <f t="shared" si="10"/>
        <v>68091</v>
      </c>
    </row>
    <row r="459">
      <c r="A459" s="42" t="s">
        <v>433</v>
      </c>
      <c r="B459" s="88" t="s">
        <v>427</v>
      </c>
      <c r="C459" s="44" t="s">
        <v>955</v>
      </c>
      <c r="D459" s="45">
        <v>549367</v>
      </c>
      <c r="E459" s="89">
        <v>481276</v>
      </c>
      <c r="F459" s="90">
        <f t="shared" si="10"/>
        <v>68091</v>
      </c>
    </row>
    <row r="460">
      <c r="A460" s="42" t="s">
        <v>661</v>
      </c>
      <c r="B460" s="88" t="s">
        <v>427</v>
      </c>
      <c r="C460" s="44" t="s">
        <v>956</v>
      </c>
      <c r="D460" s="45">
        <v>549367</v>
      </c>
      <c r="E460" s="89">
        <v>481276</v>
      </c>
      <c r="F460" s="90">
        <f t="shared" si="10"/>
        <v>68091</v>
      </c>
    </row>
    <row r="461" ht="22.5">
      <c r="A461" s="42" t="s">
        <v>451</v>
      </c>
      <c r="B461" s="88" t="s">
        <v>427</v>
      </c>
      <c r="C461" s="44" t="s">
        <v>957</v>
      </c>
      <c r="D461" s="45">
        <v>5963433</v>
      </c>
      <c r="E461" s="89">
        <v>5736826.9100000001</v>
      </c>
      <c r="F461" s="90">
        <f t="shared" si="10"/>
        <v>226606.08999999985</v>
      </c>
    </row>
    <row r="462" ht="22.5">
      <c r="A462" s="42" t="s">
        <v>453</v>
      </c>
      <c r="B462" s="88" t="s">
        <v>427</v>
      </c>
      <c r="C462" s="44" t="s">
        <v>958</v>
      </c>
      <c r="D462" s="45">
        <v>5963433</v>
      </c>
      <c r="E462" s="89">
        <v>5736826.9100000001</v>
      </c>
      <c r="F462" s="90">
        <f t="shared" si="10"/>
        <v>226606.08999999985</v>
      </c>
    </row>
    <row r="463">
      <c r="A463" s="42" t="s">
        <v>455</v>
      </c>
      <c r="B463" s="88" t="s">
        <v>427</v>
      </c>
      <c r="C463" s="44" t="s">
        <v>959</v>
      </c>
      <c r="D463" s="45">
        <v>5963433</v>
      </c>
      <c r="E463" s="89">
        <v>5736826.9100000001</v>
      </c>
      <c r="F463" s="90">
        <f t="shared" ref="F463:F471" si="11">IF(OR(D463="-",IF(E463="-",0,E463)&gt;=IF(D463="-",0,D463)),"-",IF(D463="-",0,D463)-IF(E463="-",0,E463))</f>
        <v>226606.08999999985</v>
      </c>
    </row>
    <row r="464" ht="33.75">
      <c r="A464" s="76" t="s">
        <v>960</v>
      </c>
      <c r="B464" s="77" t="s">
        <v>427</v>
      </c>
      <c r="C464" s="78" t="s">
        <v>961</v>
      </c>
      <c r="D464" s="79">
        <v>176953200</v>
      </c>
      <c r="E464" s="80">
        <v>176953200</v>
      </c>
      <c r="F464" s="81" t="str">
        <f t="shared" si="11"/>
        <v>-</v>
      </c>
    </row>
    <row r="465">
      <c r="A465" s="42" t="s">
        <v>467</v>
      </c>
      <c r="B465" s="88" t="s">
        <v>427</v>
      </c>
      <c r="C465" s="44" t="s">
        <v>962</v>
      </c>
      <c r="D465" s="45">
        <v>176953200</v>
      </c>
      <c r="E465" s="89">
        <v>176953200</v>
      </c>
      <c r="F465" s="90" t="str">
        <f t="shared" si="11"/>
        <v>-</v>
      </c>
    </row>
    <row r="466">
      <c r="A466" s="42" t="s">
        <v>963</v>
      </c>
      <c r="B466" s="88" t="s">
        <v>427</v>
      </c>
      <c r="C466" s="44" t="s">
        <v>964</v>
      </c>
      <c r="D466" s="45">
        <v>176953200</v>
      </c>
      <c r="E466" s="89">
        <v>176953200</v>
      </c>
      <c r="F466" s="90" t="str">
        <f t="shared" si="11"/>
        <v>-</v>
      </c>
    </row>
    <row r="467">
      <c r="A467" s="42" t="s">
        <v>331</v>
      </c>
      <c r="B467" s="88" t="s">
        <v>427</v>
      </c>
      <c r="C467" s="44" t="s">
        <v>965</v>
      </c>
      <c r="D467" s="45">
        <v>176953200</v>
      </c>
      <c r="E467" s="89">
        <v>176953200</v>
      </c>
      <c r="F467" s="90" t="str">
        <f t="shared" si="11"/>
        <v>-</v>
      </c>
    </row>
    <row r="468" ht="33.75">
      <c r="A468" s="76" t="s">
        <v>966</v>
      </c>
      <c r="B468" s="77" t="s">
        <v>427</v>
      </c>
      <c r="C468" s="78" t="s">
        <v>967</v>
      </c>
      <c r="D468" s="79">
        <v>176953200</v>
      </c>
      <c r="E468" s="80">
        <v>176953200</v>
      </c>
      <c r="F468" s="81" t="str">
        <f t="shared" si="11"/>
        <v>-</v>
      </c>
    </row>
    <row r="469">
      <c r="A469" s="42" t="s">
        <v>467</v>
      </c>
      <c r="B469" s="88" t="s">
        <v>427</v>
      </c>
      <c r="C469" s="44" t="s">
        <v>968</v>
      </c>
      <c r="D469" s="45">
        <v>176953200</v>
      </c>
      <c r="E469" s="89">
        <v>176953200</v>
      </c>
      <c r="F469" s="90" t="str">
        <f t="shared" si="11"/>
        <v>-</v>
      </c>
    </row>
    <row r="470">
      <c r="A470" s="42" t="s">
        <v>963</v>
      </c>
      <c r="B470" s="88" t="s">
        <v>427</v>
      </c>
      <c r="C470" s="44" t="s">
        <v>969</v>
      </c>
      <c r="D470" s="45">
        <v>176953200</v>
      </c>
      <c r="E470" s="89">
        <v>176953200</v>
      </c>
      <c r="F470" s="90" t="str">
        <f t="shared" si="11"/>
        <v>-</v>
      </c>
    </row>
    <row r="471">
      <c r="A471" s="42" t="s">
        <v>331</v>
      </c>
      <c r="B471" s="88" t="s">
        <v>427</v>
      </c>
      <c r="C471" s="44" t="s">
        <v>970</v>
      </c>
      <c r="D471" s="45">
        <v>176953200</v>
      </c>
      <c r="E471" s="89">
        <v>176953200</v>
      </c>
      <c r="F471" s="90" t="str">
        <f t="shared" si="11"/>
        <v>-</v>
      </c>
    </row>
    <row r="472" ht="9" customHeight="1">
      <c r="A472" s="91"/>
      <c r="B472" s="92"/>
      <c r="C472" s="93"/>
      <c r="D472" s="94"/>
      <c r="E472" s="92"/>
      <c r="F472" s="92"/>
    </row>
    <row r="473" ht="13.5" customHeight="1">
      <c r="A473" s="95" t="s">
        <v>971</v>
      </c>
      <c r="B473" s="96" t="s">
        <v>972</v>
      </c>
      <c r="C473" s="97" t="s">
        <v>428</v>
      </c>
      <c r="D473" s="98">
        <v>-47612030.57</v>
      </c>
      <c r="E473" s="98">
        <v>22080262.75</v>
      </c>
      <c r="F473" s="99" t="s">
        <v>973</v>
      </c>
    </row>
  </sheetData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31:F31">
    <cfRule type="cellIs" priority="3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14:F14 E16:F16">
    <cfRule type="cellIs" priority="1" operator="equal" stopIfTrue="1">
      <formula>0</formula>
    </cfRule>
  </conditionalFormatting>
  <printOptions headings="0" gridLines="0"/>
  <pageMargins left="0.39370078740157477" right="0.39370078740157477" top="0.78740157480314954" bottom="0.39370078740157477" header="0.51181102362204722" footer="0.51181102362204722"/>
  <pageSetup paperSize="9" scale="67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0" zoomScale="100" workbookViewId="0">
      <selection activeCell="E20" activeCellId="0" sqref="E20"/>
    </sheetView>
  </sheetViews>
  <sheetFormatPr defaultRowHeight="12.75" customHeight="1"/>
  <cols>
    <col customWidth="1" min="1" max="1" width="42.28515625"/>
    <col customWidth="1" min="2" max="2" width="5.5703125"/>
    <col customWidth="1" min="3" max="3" width="40.7109375"/>
    <col customWidth="1" min="4" max="6" width="18.7109375"/>
  </cols>
  <sheetData>
    <row r="1" ht="11.1" customHeight="1">
      <c r="A1" s="8" t="s">
        <v>974</v>
      </c>
      <c r="B1" s="8"/>
      <c r="C1" s="8"/>
      <c r="D1" s="8"/>
      <c r="E1" s="8"/>
      <c r="F1" s="8"/>
    </row>
    <row r="2" ht="13.15" customHeight="1">
      <c r="A2" s="3" t="s">
        <v>975</v>
      </c>
      <c r="B2" s="3"/>
      <c r="C2" s="3"/>
      <c r="D2" s="3"/>
      <c r="E2" s="3"/>
      <c r="F2" s="3"/>
    </row>
    <row r="3" ht="9" customHeight="1">
      <c r="A3" s="7"/>
      <c r="B3" s="100"/>
      <c r="C3" s="61"/>
      <c r="D3" s="12"/>
      <c r="E3" s="12"/>
      <c r="F3" s="61"/>
    </row>
    <row r="4" ht="13.9" customHeight="1">
      <c r="A4" s="24" t="s">
        <v>28</v>
      </c>
      <c r="B4" s="25" t="s">
        <v>29</v>
      </c>
      <c r="C4" s="63" t="s">
        <v>976</v>
      </c>
      <c r="D4" s="26" t="s">
        <v>31</v>
      </c>
      <c r="E4" s="26" t="s">
        <v>32</v>
      </c>
      <c r="F4" s="27" t="s">
        <v>33</v>
      </c>
    </row>
    <row r="5" ht="4.9000000000000004" customHeight="1">
      <c r="A5" s="28"/>
      <c r="B5" s="29"/>
      <c r="C5" s="66"/>
      <c r="D5" s="30"/>
      <c r="E5" s="30"/>
      <c r="F5" s="31"/>
    </row>
    <row r="6" ht="6" customHeight="1">
      <c r="A6" s="28"/>
      <c r="B6" s="29"/>
      <c r="C6" s="66"/>
      <c r="D6" s="30"/>
      <c r="E6" s="30"/>
      <c r="F6" s="31"/>
    </row>
    <row r="7" ht="4.9000000000000004" customHeight="1">
      <c r="A7" s="28"/>
      <c r="B7" s="29"/>
      <c r="C7" s="66"/>
      <c r="D7" s="30"/>
      <c r="E7" s="30"/>
      <c r="F7" s="31"/>
    </row>
    <row r="8" ht="6" customHeight="1">
      <c r="A8" s="28"/>
      <c r="B8" s="29"/>
      <c r="C8" s="66"/>
      <c r="D8" s="30"/>
      <c r="E8" s="30"/>
      <c r="F8" s="31"/>
    </row>
    <row r="9" ht="6" customHeight="1">
      <c r="A9" s="28"/>
      <c r="B9" s="29"/>
      <c r="C9" s="66"/>
      <c r="D9" s="30"/>
      <c r="E9" s="30"/>
      <c r="F9" s="31"/>
    </row>
    <row r="10" ht="18" customHeight="1">
      <c r="A10" s="32"/>
      <c r="B10" s="33"/>
      <c r="C10" s="101"/>
      <c r="D10" s="34"/>
      <c r="E10" s="34"/>
      <c r="F10" s="35"/>
    </row>
    <row r="11" ht="13.5" customHeight="1">
      <c r="A11" s="36">
        <v>1</v>
      </c>
      <c r="B11" s="37">
        <v>2</v>
      </c>
      <c r="C11" s="38">
        <v>3</v>
      </c>
      <c r="D11" s="39" t="s">
        <v>34</v>
      </c>
      <c r="E11" s="75" t="s">
        <v>35</v>
      </c>
      <c r="F11" s="41" t="s">
        <v>36</v>
      </c>
    </row>
    <row r="12" ht="21">
      <c r="A12" s="102" t="s">
        <v>977</v>
      </c>
      <c r="B12" s="103" t="s">
        <v>978</v>
      </c>
      <c r="C12" s="104" t="s">
        <v>428</v>
      </c>
      <c r="D12" s="105">
        <v>47612030.57</v>
      </c>
      <c r="E12" s="105">
        <v>-22080262.75</v>
      </c>
      <c r="F12" s="106" t="s">
        <v>428</v>
      </c>
    </row>
    <row r="13">
      <c r="A13" s="107" t="s">
        <v>40</v>
      </c>
      <c r="B13" s="108"/>
      <c r="C13" s="109"/>
      <c r="D13" s="110"/>
      <c r="E13" s="110"/>
      <c r="F13" s="111"/>
    </row>
    <row r="14" ht="22.5">
      <c r="A14" s="76" t="s">
        <v>979</v>
      </c>
      <c r="B14" s="112" t="s">
        <v>980</v>
      </c>
      <c r="C14" s="113" t="s">
        <v>428</v>
      </c>
      <c r="D14" s="79" t="s">
        <v>53</v>
      </c>
      <c r="E14" s="79" t="s">
        <v>53</v>
      </c>
      <c r="F14" s="81" t="s">
        <v>53</v>
      </c>
    </row>
    <row r="15">
      <c r="A15" s="107" t="s">
        <v>981</v>
      </c>
      <c r="B15" s="108"/>
      <c r="C15" s="109"/>
      <c r="D15" s="110"/>
      <c r="E15" s="110"/>
      <c r="F15" s="111"/>
    </row>
    <row r="16">
      <c r="A16" s="76" t="s">
        <v>982</v>
      </c>
      <c r="B16" s="112" t="s">
        <v>983</v>
      </c>
      <c r="C16" s="113" t="s">
        <v>428</v>
      </c>
      <c r="D16" s="79" t="s">
        <v>53</v>
      </c>
      <c r="E16" s="79" t="s">
        <v>53</v>
      </c>
      <c r="F16" s="81" t="s">
        <v>53</v>
      </c>
    </row>
    <row r="17">
      <c r="A17" s="107" t="s">
        <v>981</v>
      </c>
      <c r="B17" s="108"/>
      <c r="C17" s="109"/>
      <c r="D17" s="110"/>
      <c r="E17" s="110"/>
      <c r="F17" s="111"/>
    </row>
    <row r="18">
      <c r="A18" s="102" t="s">
        <v>984</v>
      </c>
      <c r="B18" s="103" t="s">
        <v>985</v>
      </c>
      <c r="C18" s="104" t="s">
        <v>986</v>
      </c>
      <c r="D18" s="105">
        <v>47612030.57</v>
      </c>
      <c r="E18" s="105">
        <v>-22080262.75</v>
      </c>
      <c r="F18" s="106">
        <v>69692293.319999993</v>
      </c>
    </row>
    <row r="19" ht="21">
      <c r="A19" s="102" t="s">
        <v>987</v>
      </c>
      <c r="B19" s="103" t="s">
        <v>985</v>
      </c>
      <c r="C19" s="104" t="s">
        <v>988</v>
      </c>
      <c r="D19" s="105">
        <v>47612030.57</v>
      </c>
      <c r="E19" s="105">
        <f>E20+E22</f>
        <v>-22080262.75</v>
      </c>
      <c r="F19" s="106">
        <v>69692293.319999993</v>
      </c>
    </row>
    <row r="20">
      <c r="A20" s="102" t="s">
        <v>989</v>
      </c>
      <c r="B20" s="103" t="s">
        <v>990</v>
      </c>
      <c r="C20" s="104" t="s">
        <v>991</v>
      </c>
      <c r="D20" s="105">
        <v>-1770901247.8900001</v>
      </c>
      <c r="E20" s="105">
        <f>E21</f>
        <v>-1846133720.3099999</v>
      </c>
      <c r="F20" s="106" t="s">
        <v>973</v>
      </c>
    </row>
    <row r="21" ht="21">
      <c r="A21" s="42" t="s">
        <v>992</v>
      </c>
      <c r="B21" s="43" t="s">
        <v>990</v>
      </c>
      <c r="C21" s="114" t="s">
        <v>993</v>
      </c>
      <c r="D21" s="45">
        <v>-1770901247.8900001</v>
      </c>
      <c r="E21" s="45">
        <v>-1846133720.3099999</v>
      </c>
      <c r="F21" s="90" t="s">
        <v>973</v>
      </c>
    </row>
    <row r="22">
      <c r="A22" s="102" t="s">
        <v>994</v>
      </c>
      <c r="B22" s="103" t="s">
        <v>995</v>
      </c>
      <c r="C22" s="104" t="s">
        <v>996</v>
      </c>
      <c r="D22" s="105">
        <v>1818513278.46</v>
      </c>
      <c r="E22" s="105">
        <f>E23</f>
        <v>1824053457.5599999</v>
      </c>
      <c r="F22" s="106" t="s">
        <v>973</v>
      </c>
    </row>
    <row r="23" ht="21">
      <c r="A23" s="42" t="s">
        <v>997</v>
      </c>
      <c r="B23" s="43" t="s">
        <v>995</v>
      </c>
      <c r="C23" s="114" t="s">
        <v>998</v>
      </c>
      <c r="D23" s="45">
        <v>1818513278.46</v>
      </c>
      <c r="E23" s="45">
        <v>1824053457.5599999</v>
      </c>
      <c r="F23" s="90" t="s">
        <v>973</v>
      </c>
    </row>
    <row r="24" ht="12.75" customHeight="1">
      <c r="A24" s="115"/>
      <c r="B24" s="116"/>
      <c r="C24" s="117"/>
      <c r="D24" s="118"/>
      <c r="E24" s="118"/>
      <c r="F24" s="119"/>
    </row>
    <row r="37" ht="12.75" customHeight="1">
      <c r="A37" s="14"/>
      <c r="D37" s="4"/>
      <c r="E37" s="4"/>
      <c r="F37" s="10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01:F101">
    <cfRule type="cellIs" priority="4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F15:F17 E13:F13 E15">
    <cfRule type="cellIs" priority="1" operator="equal" stopIfTrue="1">
      <formula>0</formula>
    </cfRule>
  </conditionalFormatting>
  <printOptions headings="0" gridLines="0"/>
  <pageMargins left="0.39370078740157477" right="0.39370078740157477" top="0.78740157480314954" bottom="0.39370078740157477" header="0.51181102362204722" footer="0.51181102362204722"/>
  <pageSetup paperSize="9" scale="68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2.75"/>
  <sheetData>
    <row r="1">
      <c r="A1" t="s">
        <v>999</v>
      </c>
      <c r="B1" t="s">
        <v>1000</v>
      </c>
    </row>
    <row r="2">
      <c r="A2" t="s">
        <v>1001</v>
      </c>
      <c r="B2" t="s">
        <v>1002</v>
      </c>
    </row>
    <row r="3">
      <c r="A3" t="s">
        <v>1003</v>
      </c>
      <c r="B3" t="s">
        <v>13</v>
      </c>
    </row>
    <row r="4">
      <c r="A4" t="s">
        <v>1004</v>
      </c>
      <c r="B4" t="s">
        <v>1005</v>
      </c>
    </row>
    <row r="5">
      <c r="A5" t="s">
        <v>1006</v>
      </c>
      <c r="B5" t="s">
        <v>1007</v>
      </c>
    </row>
    <row r="6">
      <c r="A6" t="s">
        <v>1008</v>
      </c>
      <c r="B6" t="s">
        <v>1000</v>
      </c>
    </row>
    <row r="7">
      <c r="A7" t="s">
        <v>1009</v>
      </c>
      <c r="B7" t="s">
        <v>25</v>
      </c>
    </row>
    <row r="8">
      <c r="A8" t="s">
        <v>1010</v>
      </c>
      <c r="B8" t="s">
        <v>25</v>
      </c>
    </row>
    <row r="9">
      <c r="A9" t="s">
        <v>1011</v>
      </c>
      <c r="B9" t="s">
        <v>1012</v>
      </c>
    </row>
    <row r="10">
      <c r="A10" t="s">
        <v>1013</v>
      </c>
      <c r="B10" t="s">
        <v>19</v>
      </c>
    </row>
    <row r="11">
      <c r="A11" t="s">
        <v>1014</v>
      </c>
      <c r="B11" t="s">
        <v>35</v>
      </c>
    </row>
  </sheetData>
  <printOptions headings="0" gridLines="0"/>
  <pageMargins left="0.75" right="0.75" top="1" bottom="1" header="0.5" footer="0.5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rep:2.56.0.152</dc:description>
  <cp:revision>3</cp:revision>
  <dcterms:created xsi:type="dcterms:W3CDTF">2024-02-15T08:34:27Z</dcterms:created>
  <dcterms:modified xsi:type="dcterms:W3CDTF">2024-03-12T06:39:06Z</dcterms:modified>
</cp:coreProperties>
</file>